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F:\CLP\2025 Solicitation\10 21 2025\Bid Forms\"/>
    </mc:Choice>
  </mc:AlternateContent>
  <xr:revisionPtr revIDLastSave="0" documentId="13_ncr:1_{B680FC7C-38C2-4958-8771-B9A9E2BACD09}" xr6:coauthVersionLast="47" xr6:coauthVersionMax="47" xr10:uidLastSave="{00000000-0000-0000-0000-000000000000}"/>
  <bookViews>
    <workbookView xWindow="-120" yWindow="-120" windowWidth="29040" windowHeight="15720" tabRatio="721" xr2:uid="{00000000-000D-0000-FFFF-FFFF00000000}"/>
  </bookViews>
  <sheets>
    <sheet name="Commitment" sheetId="7" r:id="rId1"/>
    <sheet name="1H2026" sheetId="12" r:id="rId2"/>
    <sheet name="2H2026" sheetId="10" r:id="rId3"/>
    <sheet name="Weighting Factors" sheetId="4" r:id="rId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msg_1" localSheetId="1">'1H2026'!$AD$4</definedName>
    <definedName name="msg_1" localSheetId="2">'2H2026'!$AD$4</definedName>
    <definedName name="msg_2" localSheetId="1">'1H2026'!$AD$5</definedName>
    <definedName name="msg_2" localSheetId="2">'2H2026'!$AD$5</definedName>
    <definedName name="mult1_LCI">'Weighting Factors'!$D$21:$E$26</definedName>
    <definedName name="mult1_RES">'Weighting Factors'!$F$21:$G$26</definedName>
    <definedName name="mult1_SCI">'Weighting Factors'!$H$21:$I$26</definedName>
    <definedName name="mult1_SL">'Weighting Factors'!$J$21:$K$26</definedName>
    <definedName name="mult2_LCI">'Weighting Factors'!$D$27:$E$32</definedName>
    <definedName name="mult2_RES">'Weighting Factors'!$F$27:$G$32</definedName>
    <definedName name="mult2_SCI">'Weighting Factors'!$H$27:$I$32</definedName>
    <definedName name="mult2_SL">'Weighting Factors'!$J$27:$K$32</definedName>
    <definedName name="_xlnm.Print_Area" localSheetId="1">'1H2026'!$B$2:$P$44</definedName>
    <definedName name="_xlnm.Print_Area" localSheetId="2">'2H2026'!$B$2:$P$44</definedName>
    <definedName name="_xlnm.Print_Area" localSheetId="0">Commitment!$B$2:$L$42</definedName>
    <definedName name="_xlnm.Print_Area" localSheetId="3">'Weighting Factors'!$A$1:$L$9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59" i="10" l="1"/>
  <c r="AJ59" i="10"/>
  <c r="AU59" i="10" s="1"/>
  <c r="AI59" i="10"/>
  <c r="AT59" i="10" s="1"/>
  <c r="AH59" i="10"/>
  <c r="AS59" i="10" s="1"/>
  <c r="AG59" i="10"/>
  <c r="AR59" i="10" s="1"/>
  <c r="AF59" i="10"/>
  <c r="AQ59" i="10" s="1"/>
  <c r="AE59" i="10"/>
  <c r="AP59" i="10" s="1"/>
  <c r="AD59" i="10"/>
  <c r="AO59" i="10" s="1"/>
  <c r="AC59" i="10"/>
  <c r="AN59" i="10" s="1"/>
  <c r="AV58" i="10"/>
  <c r="AJ58" i="10"/>
  <c r="AU58" i="10" s="1"/>
  <c r="AI58" i="10"/>
  <c r="AT58" i="10" s="1"/>
  <c r="AH58" i="10"/>
  <c r="AS58" i="10" s="1"/>
  <c r="AG58" i="10"/>
  <c r="AR58" i="10" s="1"/>
  <c r="AF58" i="10"/>
  <c r="AQ58" i="10" s="1"/>
  <c r="AE58" i="10"/>
  <c r="AP58" i="10" s="1"/>
  <c r="AD58" i="10"/>
  <c r="AO58" i="10" s="1"/>
  <c r="AC58" i="10"/>
  <c r="AN58" i="10" s="1"/>
  <c r="AV57" i="10"/>
  <c r="AJ57" i="10"/>
  <c r="AU57" i="10" s="1"/>
  <c r="AI57" i="10"/>
  <c r="AT57" i="10" s="1"/>
  <c r="AH57" i="10"/>
  <c r="AS57" i="10" s="1"/>
  <c r="AG57" i="10"/>
  <c r="AR57" i="10" s="1"/>
  <c r="AF57" i="10"/>
  <c r="AQ57" i="10" s="1"/>
  <c r="AE57" i="10"/>
  <c r="AP57" i="10" s="1"/>
  <c r="AD57" i="10"/>
  <c r="AO57" i="10" s="1"/>
  <c r="AC57" i="10"/>
  <c r="AN57" i="10" s="1"/>
  <c r="AV56" i="10"/>
  <c r="AJ56" i="10"/>
  <c r="AU56" i="10" s="1"/>
  <c r="AI56" i="10"/>
  <c r="AT56" i="10" s="1"/>
  <c r="AH56" i="10"/>
  <c r="AS56" i="10" s="1"/>
  <c r="AG56" i="10"/>
  <c r="AR56" i="10" s="1"/>
  <c r="AF56" i="10"/>
  <c r="AQ56" i="10" s="1"/>
  <c r="AE56" i="10"/>
  <c r="AP56" i="10" s="1"/>
  <c r="AD56" i="10"/>
  <c r="AO56" i="10" s="1"/>
  <c r="AC56" i="10"/>
  <c r="AN56" i="10" s="1"/>
  <c r="AV55" i="10"/>
  <c r="AJ55" i="10"/>
  <c r="AU55" i="10" s="1"/>
  <c r="AI55" i="10"/>
  <c r="AT55" i="10" s="1"/>
  <c r="AH55" i="10"/>
  <c r="AS55" i="10" s="1"/>
  <c r="AG55" i="10"/>
  <c r="AR55" i="10" s="1"/>
  <c r="AF55" i="10"/>
  <c r="AQ55" i="10" s="1"/>
  <c r="AE55" i="10"/>
  <c r="AP55" i="10" s="1"/>
  <c r="AD55" i="10"/>
  <c r="AO55" i="10" s="1"/>
  <c r="AC55" i="10"/>
  <c r="AN55" i="10" s="1"/>
  <c r="AV54" i="10"/>
  <c r="AJ54" i="10"/>
  <c r="AU54" i="10" s="1"/>
  <c r="AI54" i="10"/>
  <c r="AT54" i="10" s="1"/>
  <c r="AH54" i="10"/>
  <c r="AS54" i="10" s="1"/>
  <c r="AG54" i="10"/>
  <c r="AR54" i="10" s="1"/>
  <c r="AF54" i="10"/>
  <c r="AQ54" i="10" s="1"/>
  <c r="AE54" i="10"/>
  <c r="AP54" i="10" s="1"/>
  <c r="AD54" i="10"/>
  <c r="AO54" i="10" s="1"/>
  <c r="AC54" i="10"/>
  <c r="AV50" i="10"/>
  <c r="AJ50" i="10"/>
  <c r="AU50" i="10" s="1"/>
  <c r="AI50" i="10"/>
  <c r="AT50" i="10" s="1"/>
  <c r="AH50" i="10"/>
  <c r="AS50" i="10" s="1"/>
  <c r="AG50" i="10"/>
  <c r="AR50" i="10" s="1"/>
  <c r="AF50" i="10"/>
  <c r="AQ50" i="10" s="1"/>
  <c r="AE50" i="10"/>
  <c r="AP50" i="10" s="1"/>
  <c r="AD50" i="10"/>
  <c r="AO50" i="10" s="1"/>
  <c r="AC50" i="10"/>
  <c r="AN50" i="10" s="1"/>
  <c r="AV49" i="10"/>
  <c r="AJ49" i="10"/>
  <c r="AU49" i="10" s="1"/>
  <c r="AI49" i="10"/>
  <c r="AT49" i="10" s="1"/>
  <c r="AH49" i="10"/>
  <c r="AS49" i="10" s="1"/>
  <c r="AG49" i="10"/>
  <c r="AR49" i="10" s="1"/>
  <c r="AF49" i="10"/>
  <c r="AQ49" i="10" s="1"/>
  <c r="AE49" i="10"/>
  <c r="AP49" i="10" s="1"/>
  <c r="AD49" i="10"/>
  <c r="AO49" i="10" s="1"/>
  <c r="AC49" i="10"/>
  <c r="AN49" i="10" s="1"/>
  <c r="AV48" i="10"/>
  <c r="AJ48" i="10"/>
  <c r="AU48" i="10" s="1"/>
  <c r="AI48" i="10"/>
  <c r="AT48" i="10" s="1"/>
  <c r="AH48" i="10"/>
  <c r="AS48" i="10" s="1"/>
  <c r="AG48" i="10"/>
  <c r="AR48" i="10" s="1"/>
  <c r="AF48" i="10"/>
  <c r="AQ48" i="10" s="1"/>
  <c r="AE48" i="10"/>
  <c r="AP48" i="10" s="1"/>
  <c r="AD48" i="10"/>
  <c r="AO48" i="10" s="1"/>
  <c r="AC48" i="10"/>
  <c r="AN48" i="10" s="1"/>
  <c r="AV47" i="10"/>
  <c r="AJ47" i="10"/>
  <c r="AU47" i="10" s="1"/>
  <c r="AI47" i="10"/>
  <c r="AT47" i="10" s="1"/>
  <c r="AH47" i="10"/>
  <c r="AS47" i="10" s="1"/>
  <c r="AG47" i="10"/>
  <c r="AR47" i="10" s="1"/>
  <c r="AF47" i="10"/>
  <c r="AQ47" i="10" s="1"/>
  <c r="AE47" i="10"/>
  <c r="AP47" i="10" s="1"/>
  <c r="AD47" i="10"/>
  <c r="AO47" i="10" s="1"/>
  <c r="AC47" i="10"/>
  <c r="AN47" i="10" s="1"/>
  <c r="AV46" i="10"/>
  <c r="AJ46" i="10"/>
  <c r="AU46" i="10" s="1"/>
  <c r="AI46" i="10"/>
  <c r="AT46" i="10" s="1"/>
  <c r="AH46" i="10"/>
  <c r="AS46" i="10" s="1"/>
  <c r="AG46" i="10"/>
  <c r="AR46" i="10" s="1"/>
  <c r="AF46" i="10"/>
  <c r="AQ46" i="10" s="1"/>
  <c r="AE46" i="10"/>
  <c r="AP46" i="10" s="1"/>
  <c r="AD46" i="10"/>
  <c r="AO46" i="10" s="1"/>
  <c r="AC46" i="10"/>
  <c r="AN46" i="10" s="1"/>
  <c r="AV45" i="10"/>
  <c r="AJ45" i="10"/>
  <c r="AU45" i="10" s="1"/>
  <c r="AI45" i="10"/>
  <c r="AT45" i="10" s="1"/>
  <c r="AH45" i="10"/>
  <c r="AS45" i="10" s="1"/>
  <c r="AG45" i="10"/>
  <c r="AR45" i="10" s="1"/>
  <c r="AF45" i="10"/>
  <c r="AQ45" i="10" s="1"/>
  <c r="AE45" i="10"/>
  <c r="AP45" i="10" s="1"/>
  <c r="AD45" i="10"/>
  <c r="AO45" i="10" s="1"/>
  <c r="AC45" i="10"/>
  <c r="AN45" i="10" s="1"/>
  <c r="AV41" i="12"/>
  <c r="AV40" i="12"/>
  <c r="AV39" i="12"/>
  <c r="AV38" i="12"/>
  <c r="AV37" i="12"/>
  <c r="AV36" i="12"/>
  <c r="AV32" i="12"/>
  <c r="AV31" i="12"/>
  <c r="AV30" i="12"/>
  <c r="AV29" i="12"/>
  <c r="AV28" i="12"/>
  <c r="AV27" i="12"/>
  <c r="AV41" i="10"/>
  <c r="AV40" i="10"/>
  <c r="AV39" i="10"/>
  <c r="AV38" i="10"/>
  <c r="AV37" i="10"/>
  <c r="AV36" i="10"/>
  <c r="AV32" i="10"/>
  <c r="AV31" i="10"/>
  <c r="AV30" i="10"/>
  <c r="AV29" i="10"/>
  <c r="AV28" i="10"/>
  <c r="AV27" i="10"/>
  <c r="AJ41" i="12"/>
  <c r="AU41" i="12" s="1"/>
  <c r="AI41" i="12"/>
  <c r="AT41" i="12" s="1"/>
  <c r="AH41" i="12"/>
  <c r="AS41" i="12" s="1"/>
  <c r="AG41" i="12"/>
  <c r="AR41" i="12" s="1"/>
  <c r="AF41" i="12"/>
  <c r="AQ41" i="12" s="1"/>
  <c r="AE41" i="12"/>
  <c r="AP41" i="12" s="1"/>
  <c r="AD41" i="12"/>
  <c r="AO41" i="12" s="1"/>
  <c r="AC41" i="12"/>
  <c r="AN41" i="12" s="1"/>
  <c r="AJ40" i="12"/>
  <c r="AU40" i="12" s="1"/>
  <c r="AI40" i="12"/>
  <c r="AT40" i="12" s="1"/>
  <c r="AH40" i="12"/>
  <c r="AS40" i="12" s="1"/>
  <c r="AG40" i="12"/>
  <c r="AR40" i="12" s="1"/>
  <c r="AF40" i="12"/>
  <c r="AQ40" i="12" s="1"/>
  <c r="AE40" i="12"/>
  <c r="AP40" i="12" s="1"/>
  <c r="AD40" i="12"/>
  <c r="AO40" i="12" s="1"/>
  <c r="AC40" i="12"/>
  <c r="AN40" i="12" s="1"/>
  <c r="AJ39" i="12"/>
  <c r="AU39" i="12" s="1"/>
  <c r="AI39" i="12"/>
  <c r="AT39" i="12" s="1"/>
  <c r="AH39" i="12"/>
  <c r="AS39" i="12" s="1"/>
  <c r="AG39" i="12"/>
  <c r="AR39" i="12" s="1"/>
  <c r="AF39" i="12"/>
  <c r="AQ39" i="12" s="1"/>
  <c r="AE39" i="12"/>
  <c r="AP39" i="12" s="1"/>
  <c r="AD39" i="12"/>
  <c r="AO39" i="12" s="1"/>
  <c r="AC39" i="12"/>
  <c r="AN39" i="12" s="1"/>
  <c r="AJ38" i="12"/>
  <c r="AU38" i="12" s="1"/>
  <c r="AI38" i="12"/>
  <c r="AT38" i="12" s="1"/>
  <c r="AH38" i="12"/>
  <c r="AS38" i="12" s="1"/>
  <c r="AG38" i="12"/>
  <c r="AR38" i="12" s="1"/>
  <c r="AF38" i="12"/>
  <c r="AQ38" i="12" s="1"/>
  <c r="AE38" i="12"/>
  <c r="AP38" i="12" s="1"/>
  <c r="AD38" i="12"/>
  <c r="AO38" i="12" s="1"/>
  <c r="AC38" i="12"/>
  <c r="AN38" i="12" s="1"/>
  <c r="AJ37" i="12"/>
  <c r="AU37" i="12" s="1"/>
  <c r="AI37" i="12"/>
  <c r="AT37" i="12" s="1"/>
  <c r="AH37" i="12"/>
  <c r="AS37" i="12" s="1"/>
  <c r="AG37" i="12"/>
  <c r="AR37" i="12" s="1"/>
  <c r="AF37" i="12"/>
  <c r="AQ37" i="12" s="1"/>
  <c r="AE37" i="12"/>
  <c r="AP37" i="12" s="1"/>
  <c r="AD37" i="12"/>
  <c r="AO37" i="12" s="1"/>
  <c r="AC37" i="12"/>
  <c r="AN37" i="12" s="1"/>
  <c r="AJ36" i="12"/>
  <c r="AU36" i="12" s="1"/>
  <c r="AI36" i="12"/>
  <c r="AT36" i="12" s="1"/>
  <c r="AH36" i="12"/>
  <c r="AS36" i="12" s="1"/>
  <c r="AG36" i="12"/>
  <c r="AR36" i="12" s="1"/>
  <c r="AF36" i="12"/>
  <c r="AQ36" i="12" s="1"/>
  <c r="AE36" i="12"/>
  <c r="AP36" i="12" s="1"/>
  <c r="AD36" i="12"/>
  <c r="AO36" i="12" s="1"/>
  <c r="AC36" i="12"/>
  <c r="AN36" i="12" s="1"/>
  <c r="AJ32" i="12"/>
  <c r="AU32" i="12" s="1"/>
  <c r="AI32" i="12"/>
  <c r="AT32" i="12" s="1"/>
  <c r="AH32" i="12"/>
  <c r="AS32" i="12" s="1"/>
  <c r="AG32" i="12"/>
  <c r="AR32" i="12" s="1"/>
  <c r="AF32" i="12"/>
  <c r="AQ32" i="12" s="1"/>
  <c r="AE32" i="12"/>
  <c r="AP32" i="12" s="1"/>
  <c r="AD32" i="12"/>
  <c r="AO32" i="12" s="1"/>
  <c r="AC32" i="12"/>
  <c r="AN32" i="12" s="1"/>
  <c r="AJ31" i="12"/>
  <c r="AU31" i="12" s="1"/>
  <c r="AI31" i="12"/>
  <c r="AT31" i="12" s="1"/>
  <c r="AH31" i="12"/>
  <c r="AS31" i="12" s="1"/>
  <c r="AG31" i="12"/>
  <c r="AR31" i="12" s="1"/>
  <c r="AF31" i="12"/>
  <c r="AQ31" i="12" s="1"/>
  <c r="AE31" i="12"/>
  <c r="AP31" i="12" s="1"/>
  <c r="AD31" i="12"/>
  <c r="AO31" i="12" s="1"/>
  <c r="AC31" i="12"/>
  <c r="AN31" i="12" s="1"/>
  <c r="AJ30" i="12"/>
  <c r="AU30" i="12" s="1"/>
  <c r="AI30" i="12"/>
  <c r="AT30" i="12" s="1"/>
  <c r="AH30" i="12"/>
  <c r="AS30" i="12" s="1"/>
  <c r="AG30" i="12"/>
  <c r="AR30" i="12" s="1"/>
  <c r="AF30" i="12"/>
  <c r="AQ30" i="12" s="1"/>
  <c r="AE30" i="12"/>
  <c r="AP30" i="12" s="1"/>
  <c r="AD30" i="12"/>
  <c r="AO30" i="12" s="1"/>
  <c r="AC30" i="12"/>
  <c r="AN30" i="12" s="1"/>
  <c r="AJ29" i="12"/>
  <c r="AU29" i="12" s="1"/>
  <c r="AI29" i="12"/>
  <c r="AT29" i="12" s="1"/>
  <c r="AH29" i="12"/>
  <c r="AS29" i="12" s="1"/>
  <c r="AG29" i="12"/>
  <c r="AR29" i="12" s="1"/>
  <c r="AF29" i="12"/>
  <c r="AQ29" i="12" s="1"/>
  <c r="AE29" i="12"/>
  <c r="AP29" i="12" s="1"/>
  <c r="AD29" i="12"/>
  <c r="AO29" i="12" s="1"/>
  <c r="AC29" i="12"/>
  <c r="AN29" i="12" s="1"/>
  <c r="AJ28" i="12"/>
  <c r="AU28" i="12" s="1"/>
  <c r="AI28" i="12"/>
  <c r="AT28" i="12" s="1"/>
  <c r="AH28" i="12"/>
  <c r="AS28" i="12" s="1"/>
  <c r="AG28" i="12"/>
  <c r="AR28" i="12" s="1"/>
  <c r="AF28" i="12"/>
  <c r="AQ28" i="12" s="1"/>
  <c r="AE28" i="12"/>
  <c r="AP28" i="12" s="1"/>
  <c r="AD28" i="12"/>
  <c r="AO28" i="12" s="1"/>
  <c r="AC28" i="12"/>
  <c r="AN28" i="12" s="1"/>
  <c r="AJ27" i="12"/>
  <c r="AU27" i="12" s="1"/>
  <c r="AI27" i="12"/>
  <c r="AT27" i="12" s="1"/>
  <c r="AH27" i="12"/>
  <c r="AS27" i="12" s="1"/>
  <c r="AG27" i="12"/>
  <c r="AR27" i="12" s="1"/>
  <c r="AF27" i="12"/>
  <c r="AQ27" i="12" s="1"/>
  <c r="AE27" i="12"/>
  <c r="AP27" i="12" s="1"/>
  <c r="AD27" i="12"/>
  <c r="AO27" i="12" s="1"/>
  <c r="AC27" i="12"/>
  <c r="AN27" i="12" s="1"/>
  <c r="B5" i="12"/>
  <c r="AM60" i="10" l="1"/>
  <c r="O61" i="10" s="1" a="1"/>
  <c r="O61" i="10" s="1"/>
  <c r="AN54" i="10"/>
  <c r="AW60" i="10" s="1"/>
  <c r="AL60" i="10"/>
  <c r="AW51" i="10"/>
  <c r="AL51" i="10"/>
  <c r="AM51" i="10"/>
  <c r="O52" i="10" s="1" a="1"/>
  <c r="O52" i="10" s="1"/>
  <c r="AM42" i="12"/>
  <c r="AL33" i="12"/>
  <c r="AW33" i="12"/>
  <c r="AM33" i="12"/>
  <c r="AL42" i="12"/>
  <c r="AW42" i="12"/>
  <c r="C60" i="10" l="1"/>
  <c r="C51" i="10"/>
  <c r="C42" i="12"/>
  <c r="C33" i="12"/>
  <c r="B5" i="10" l="1"/>
  <c r="K32" i="4" l="1"/>
  <c r="J32" i="4"/>
  <c r="I32" i="4"/>
  <c r="H32" i="4"/>
  <c r="G32" i="4"/>
  <c r="F32" i="4"/>
  <c r="E32" i="4"/>
  <c r="D32" i="4"/>
  <c r="K31" i="4"/>
  <c r="J31" i="4"/>
  <c r="I31" i="4"/>
  <c r="H31" i="4"/>
  <c r="G31" i="4"/>
  <c r="F31" i="4"/>
  <c r="E31" i="4"/>
  <c r="D31" i="4"/>
  <c r="K30" i="4"/>
  <c r="J30" i="4"/>
  <c r="I30" i="4"/>
  <c r="H30" i="4"/>
  <c r="G30" i="4"/>
  <c r="F30" i="4"/>
  <c r="E30" i="4"/>
  <c r="D30" i="4"/>
  <c r="K29" i="4"/>
  <c r="J29" i="4"/>
  <c r="I29" i="4"/>
  <c r="H29" i="4"/>
  <c r="G29" i="4"/>
  <c r="F29" i="4"/>
  <c r="E29" i="4"/>
  <c r="D29" i="4"/>
  <c r="K28" i="4"/>
  <c r="J28" i="4"/>
  <c r="I28" i="4"/>
  <c r="H28" i="4"/>
  <c r="G28" i="4"/>
  <c r="F28" i="4"/>
  <c r="E28" i="4"/>
  <c r="D28" i="4"/>
  <c r="K27" i="4"/>
  <c r="J27" i="4"/>
  <c r="I27" i="4"/>
  <c r="H27" i="4"/>
  <c r="G27" i="4"/>
  <c r="F27" i="4"/>
  <c r="E27" i="4"/>
  <c r="D27" i="4"/>
  <c r="O43" i="12" l="1" a="1"/>
  <c r="O43" i="12" s="1"/>
  <c r="O34" i="12" a="1"/>
  <c r="O34" i="12" s="1"/>
  <c r="AJ41" i="10"/>
  <c r="AU41" i="10" s="1"/>
  <c r="AI41" i="10"/>
  <c r="AT41" i="10" s="1"/>
  <c r="AH41" i="10"/>
  <c r="AS41" i="10" s="1"/>
  <c r="AG41" i="10"/>
  <c r="AR41" i="10" s="1"/>
  <c r="AF41" i="10"/>
  <c r="AQ41" i="10" s="1"/>
  <c r="AE41" i="10"/>
  <c r="AP41" i="10" s="1"/>
  <c r="AD41" i="10"/>
  <c r="AO41" i="10" s="1"/>
  <c r="AC41" i="10"/>
  <c r="AN41" i="10" s="1"/>
  <c r="AJ40" i="10"/>
  <c r="AU40" i="10" s="1"/>
  <c r="AI40" i="10"/>
  <c r="AT40" i="10" s="1"/>
  <c r="AH40" i="10"/>
  <c r="AS40" i="10" s="1"/>
  <c r="AG40" i="10"/>
  <c r="AR40" i="10" s="1"/>
  <c r="AF40" i="10"/>
  <c r="AQ40" i="10" s="1"/>
  <c r="AE40" i="10"/>
  <c r="AP40" i="10" s="1"/>
  <c r="AD40" i="10"/>
  <c r="AO40" i="10" s="1"/>
  <c r="AC40" i="10"/>
  <c r="AN40" i="10" s="1"/>
  <c r="AJ39" i="10"/>
  <c r="AU39" i="10" s="1"/>
  <c r="AI39" i="10"/>
  <c r="AT39" i="10" s="1"/>
  <c r="AH39" i="10"/>
  <c r="AS39" i="10" s="1"/>
  <c r="AG39" i="10"/>
  <c r="AR39" i="10" s="1"/>
  <c r="AF39" i="10"/>
  <c r="AQ39" i="10" s="1"/>
  <c r="AE39" i="10"/>
  <c r="AP39" i="10" s="1"/>
  <c r="AD39" i="10"/>
  <c r="AO39" i="10" s="1"/>
  <c r="AC39" i="10"/>
  <c r="AN39" i="10" s="1"/>
  <c r="AJ38" i="10"/>
  <c r="AU38" i="10" s="1"/>
  <c r="AI38" i="10"/>
  <c r="AT38" i="10" s="1"/>
  <c r="AH38" i="10"/>
  <c r="AS38" i="10" s="1"/>
  <c r="AG38" i="10"/>
  <c r="AR38" i="10" s="1"/>
  <c r="AF38" i="10"/>
  <c r="AQ38" i="10" s="1"/>
  <c r="AE38" i="10"/>
  <c r="AP38" i="10" s="1"/>
  <c r="AD38" i="10"/>
  <c r="AO38" i="10" s="1"/>
  <c r="AC38" i="10"/>
  <c r="AN38" i="10" s="1"/>
  <c r="AJ37" i="10"/>
  <c r="AU37" i="10" s="1"/>
  <c r="AI37" i="10"/>
  <c r="AT37" i="10" s="1"/>
  <c r="AH37" i="10"/>
  <c r="AS37" i="10" s="1"/>
  <c r="AG37" i="10"/>
  <c r="AR37" i="10" s="1"/>
  <c r="AF37" i="10"/>
  <c r="AQ37" i="10" s="1"/>
  <c r="AE37" i="10"/>
  <c r="AP37" i="10" s="1"/>
  <c r="AD37" i="10"/>
  <c r="AO37" i="10" s="1"/>
  <c r="AC37" i="10"/>
  <c r="AN37" i="10" s="1"/>
  <c r="AJ36" i="10"/>
  <c r="AU36" i="10" s="1"/>
  <c r="AI36" i="10"/>
  <c r="AT36" i="10" s="1"/>
  <c r="AH36" i="10"/>
  <c r="AS36" i="10" s="1"/>
  <c r="AG36" i="10"/>
  <c r="AR36" i="10" s="1"/>
  <c r="AF36" i="10"/>
  <c r="AQ36" i="10" s="1"/>
  <c r="AE36" i="10"/>
  <c r="AP36" i="10" s="1"/>
  <c r="AD36" i="10"/>
  <c r="AO36" i="10" s="1"/>
  <c r="AC36" i="10"/>
  <c r="AN36" i="10" s="1"/>
  <c r="AJ32" i="10"/>
  <c r="AU32" i="10" s="1"/>
  <c r="AI32" i="10"/>
  <c r="AT32" i="10" s="1"/>
  <c r="AH32" i="10"/>
  <c r="AS32" i="10" s="1"/>
  <c r="AG32" i="10"/>
  <c r="AR32" i="10" s="1"/>
  <c r="AF32" i="10"/>
  <c r="AQ32" i="10" s="1"/>
  <c r="AE32" i="10"/>
  <c r="AP32" i="10" s="1"/>
  <c r="AD32" i="10"/>
  <c r="AO32" i="10" s="1"/>
  <c r="AC32" i="10"/>
  <c r="AN32" i="10" s="1"/>
  <c r="AJ31" i="10"/>
  <c r="AU31" i="10" s="1"/>
  <c r="AI31" i="10"/>
  <c r="AT31" i="10" s="1"/>
  <c r="AH31" i="10"/>
  <c r="AS31" i="10" s="1"/>
  <c r="AG31" i="10"/>
  <c r="AR31" i="10" s="1"/>
  <c r="AF31" i="10"/>
  <c r="AQ31" i="10" s="1"/>
  <c r="AE31" i="10"/>
  <c r="AP31" i="10" s="1"/>
  <c r="AD31" i="10"/>
  <c r="AO31" i="10" s="1"/>
  <c r="AC31" i="10"/>
  <c r="AN31" i="10" s="1"/>
  <c r="AJ30" i="10"/>
  <c r="AU30" i="10" s="1"/>
  <c r="AI30" i="10"/>
  <c r="AT30" i="10" s="1"/>
  <c r="AH30" i="10"/>
  <c r="AS30" i="10" s="1"/>
  <c r="AG30" i="10"/>
  <c r="AR30" i="10" s="1"/>
  <c r="AF30" i="10"/>
  <c r="AQ30" i="10" s="1"/>
  <c r="AE30" i="10"/>
  <c r="AP30" i="10" s="1"/>
  <c r="AD30" i="10"/>
  <c r="AO30" i="10" s="1"/>
  <c r="AC30" i="10"/>
  <c r="AN30" i="10" s="1"/>
  <c r="AJ29" i="10"/>
  <c r="AU29" i="10" s="1"/>
  <c r="AI29" i="10"/>
  <c r="AT29" i="10" s="1"/>
  <c r="AH29" i="10"/>
  <c r="AS29" i="10" s="1"/>
  <c r="AG29" i="10"/>
  <c r="AR29" i="10" s="1"/>
  <c r="AF29" i="10"/>
  <c r="AQ29" i="10" s="1"/>
  <c r="AE29" i="10"/>
  <c r="AP29" i="10" s="1"/>
  <c r="AD29" i="10"/>
  <c r="AO29" i="10" s="1"/>
  <c r="AC29" i="10"/>
  <c r="AN29" i="10" s="1"/>
  <c r="AJ28" i="10"/>
  <c r="AU28" i="10" s="1"/>
  <c r="AI28" i="10"/>
  <c r="AT28" i="10" s="1"/>
  <c r="AH28" i="10"/>
  <c r="AS28" i="10" s="1"/>
  <c r="AG28" i="10"/>
  <c r="AR28" i="10" s="1"/>
  <c r="AF28" i="10"/>
  <c r="AQ28" i="10" s="1"/>
  <c r="AE28" i="10"/>
  <c r="AP28" i="10" s="1"/>
  <c r="AD28" i="10"/>
  <c r="AO28" i="10" s="1"/>
  <c r="AC28" i="10"/>
  <c r="AN28" i="10" s="1"/>
  <c r="AJ27" i="10"/>
  <c r="AU27" i="10" s="1"/>
  <c r="AI27" i="10"/>
  <c r="AT27" i="10" s="1"/>
  <c r="AH27" i="10"/>
  <c r="AS27" i="10" s="1"/>
  <c r="AG27" i="10"/>
  <c r="AR27" i="10" s="1"/>
  <c r="AF27" i="10"/>
  <c r="AQ27" i="10" s="1"/>
  <c r="AE27" i="10"/>
  <c r="AP27" i="10" s="1"/>
  <c r="AD27" i="10"/>
  <c r="AO27" i="10" s="1"/>
  <c r="AC27" i="10"/>
  <c r="AN27" i="10" s="1"/>
  <c r="AM33" i="10" l="1"/>
  <c r="AM42" i="10"/>
  <c r="AW33" i="10"/>
  <c r="AL42" i="10"/>
  <c r="AL33" i="10"/>
  <c r="AW42" i="10"/>
  <c r="C42" i="10" l="1"/>
  <c r="C33" i="10"/>
  <c r="E21" i="4"/>
  <c r="F21" i="4"/>
  <c r="G21" i="4"/>
  <c r="H21" i="4"/>
  <c r="I21" i="4"/>
  <c r="J21" i="4"/>
  <c r="K21" i="4"/>
  <c r="E22" i="4"/>
  <c r="F22" i="4"/>
  <c r="G22" i="4"/>
  <c r="H22" i="4"/>
  <c r="I22" i="4"/>
  <c r="J22" i="4"/>
  <c r="K22" i="4"/>
  <c r="E23" i="4"/>
  <c r="F23" i="4"/>
  <c r="G23" i="4"/>
  <c r="H23" i="4"/>
  <c r="I23" i="4"/>
  <c r="J23" i="4"/>
  <c r="K23" i="4"/>
  <c r="E24" i="4"/>
  <c r="F24" i="4"/>
  <c r="G24" i="4"/>
  <c r="H24" i="4"/>
  <c r="I24" i="4"/>
  <c r="J24" i="4"/>
  <c r="K24" i="4"/>
  <c r="E25" i="4"/>
  <c r="F25" i="4"/>
  <c r="G25" i="4"/>
  <c r="H25" i="4"/>
  <c r="I25" i="4"/>
  <c r="J25" i="4"/>
  <c r="K25" i="4"/>
  <c r="E26" i="4"/>
  <c r="F26" i="4"/>
  <c r="G26" i="4"/>
  <c r="H26" i="4"/>
  <c r="I26" i="4"/>
  <c r="J26" i="4"/>
  <c r="K26" i="4"/>
  <c r="D22" i="4"/>
  <c r="D23" i="4"/>
  <c r="D24" i="4"/>
  <c r="D25" i="4"/>
  <c r="D26" i="4"/>
  <c r="D21" i="4"/>
  <c r="O34" i="10" l="1" a="1"/>
  <c r="O34" i="10" s="1"/>
  <c r="O43" i="10" a="1"/>
  <c r="O43" i="10" s="1"/>
</calcChain>
</file>

<file path=xl/sharedStrings.xml><?xml version="1.0" encoding="utf-8"?>
<sst xmlns="http://schemas.openxmlformats.org/spreadsheetml/2006/main" count="193" uniqueCount="79">
  <si>
    <t>The Connecticut Light and Power Company</t>
  </si>
  <si>
    <t>Bidder Name:</t>
  </si>
  <si>
    <t>Large C&amp;I</t>
  </si>
  <si>
    <t>Residential</t>
  </si>
  <si>
    <t>Small C&amp;I</t>
  </si>
  <si>
    <t>Street Lighting</t>
  </si>
  <si>
    <t>Month</t>
  </si>
  <si>
    <t>On-Peak</t>
  </si>
  <si>
    <t>Year</t>
  </si>
  <si>
    <t>LCI</t>
  </si>
  <si>
    <t>SCI</t>
  </si>
  <si>
    <t>SL</t>
  </si>
  <si>
    <t>RES</t>
  </si>
  <si>
    <t>On</t>
  </si>
  <si>
    <t>Off</t>
  </si>
  <si>
    <t>Period</t>
  </si>
  <si>
    <t>TESTING INPUT CELL VALUES</t>
  </si>
  <si>
    <t>Column OFFSET</t>
  </si>
  <si>
    <t>Count</t>
  </si>
  <si>
    <t>Sum</t>
  </si>
  <si>
    <t>Customer Classes / TOU</t>
  </si>
  <si>
    <t>Bid</t>
  </si>
  <si>
    <t>ID</t>
  </si>
  <si>
    <t>msg1</t>
  </si>
  <si>
    <t>Various Messages</t>
  </si>
  <si>
    <t>msg2</t>
  </si>
  <si>
    <t>*** Warning, prices must be in ¢/kwh.  One of the values is the wrong order of magnitude.</t>
  </si>
  <si>
    <t>Standard Service weighting factors</t>
  </si>
  <si>
    <t>Monthly</t>
  </si>
  <si>
    <t>ProRata for</t>
  </si>
  <si>
    <t>Service Term</t>
  </si>
  <si>
    <t>*** Warning, only partial data added.  Please fill all months for this term for all classes.</t>
  </si>
  <si>
    <t>Term Price:</t>
  </si>
  <si>
    <t>of</t>
  </si>
  <si>
    <t>for</t>
  </si>
  <si>
    <t>Bidder:</t>
  </si>
  <si>
    <t>Company</t>
  </si>
  <si>
    <t>FORM IV</t>
  </si>
  <si>
    <t>Standard Service of The Connecticut Light and Power Company</t>
  </si>
  <si>
    <t>Off-Peak</t>
  </si>
  <si>
    <t>See Contract Sections 1.58 and 1.52 for definitions of Connecticut On-Peak and Off-Peak periods</t>
  </si>
  <si>
    <t>A1</t>
  </si>
  <si>
    <t>A2</t>
  </si>
  <si>
    <t>A3</t>
  </si>
  <si>
    <t>Multipliers Weighted By Month</t>
  </si>
  <si>
    <t>Scenario A Bids - All LMP Charges Are Responsibility of Winning Bidder</t>
  </si>
  <si>
    <t>FORM IV - Bid Sheet for Standard Service for</t>
  </si>
  <si>
    <t>Jan</t>
  </si>
  <si>
    <t>Feb</t>
  </si>
  <si>
    <t>Mar</t>
  </si>
  <si>
    <t>Apr</t>
  </si>
  <si>
    <t>May</t>
  </si>
  <si>
    <t>Jun</t>
  </si>
  <si>
    <t>A4</t>
  </si>
  <si>
    <t>Jul</t>
  </si>
  <si>
    <t>Aug</t>
  </si>
  <si>
    <t>Sep</t>
  </si>
  <si>
    <t>Oct</t>
  </si>
  <si>
    <t>Nov</t>
  </si>
  <si>
    <t>Dec</t>
  </si>
  <si>
    <t>TESTING FOR RANGE OF PRICES (1 to 99 allowed)</t>
  </si>
  <si>
    <t>Request for Proposals issued on January 2, 2025</t>
  </si>
  <si>
    <t>1H2026 SERVICE TERM</t>
  </si>
  <si>
    <t>Jan-26</t>
  </si>
  <si>
    <t>Feb-26</t>
  </si>
  <si>
    <t>Mar-26</t>
  </si>
  <si>
    <t>Apr-26</t>
  </si>
  <si>
    <t>May-26</t>
  </si>
  <si>
    <t>Jun-26</t>
  </si>
  <si>
    <t>1H2026</t>
  </si>
  <si>
    <t>Jul-26</t>
  </si>
  <si>
    <t>Aug-26</t>
  </si>
  <si>
    <t>Sep-26</t>
  </si>
  <si>
    <t>Oct-26</t>
  </si>
  <si>
    <t>Nov-26</t>
  </si>
  <si>
    <t>Dec-26</t>
  </si>
  <si>
    <t>2H2026 SERVICE TERM</t>
  </si>
  <si>
    <t>2H2026</t>
  </si>
  <si>
    <t>Version 1.0 Dated 9/23/2025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</si>
</sst>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_(* #,##0.000_);_(* \(#,##0.000\);_(* &quot;-&quot;??_);_(@_)"/>
    <numFmt numFmtId="165" formatCode="mm/dd/yy;@"/>
    <numFmt numFmtId="166" formatCode="0.0000000"/>
    <numFmt numFmtId="167" formatCode="0.000000"/>
  </numFmts>
  <fonts count="12" x14ac:knownFonts="1">
    <font>
      <sz val="10"/>
      <name val="Arial"/>
    </font>
    <font>
      <sz val="10"/>
      <name val="Arial"/>
      <family val="2"/>
    </font>
    <font>
      <sz val="8"/>
      <name val="Arial"/>
      <family val="2"/>
    </font>
    <font>
      <b/>
      <sz val="12"/>
      <name val="Arial"/>
      <family val="2"/>
    </font>
    <font>
      <b/>
      <u/>
      <sz val="10"/>
      <name val="Arial"/>
      <family val="2"/>
    </font>
    <font>
      <b/>
      <sz val="10"/>
      <name val="Arial"/>
      <family val="2"/>
    </font>
    <font>
      <u/>
      <sz val="10"/>
      <name val="Arial"/>
      <family val="2"/>
    </font>
    <font>
      <b/>
      <sz val="10"/>
      <color indexed="10"/>
      <name val="Arial"/>
      <family val="2"/>
    </font>
    <font>
      <b/>
      <u/>
      <sz val="10"/>
      <color indexed="10"/>
      <name val="Arial"/>
      <family val="2"/>
    </font>
    <font>
      <sz val="10"/>
      <name val="Arial"/>
      <family val="2"/>
    </font>
    <font>
      <sz val="12"/>
      <name val="Arial"/>
      <family val="2"/>
    </font>
    <font>
      <b/>
      <sz val="10"/>
      <color indexed="12"/>
      <name val="Arial"/>
      <family val="2"/>
    </font>
  </fonts>
  <fills count="5">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21">
    <border>
      <left/>
      <right/>
      <top/>
      <bottom/>
      <diagonal/>
    </border>
    <border>
      <left style="medium">
        <color indexed="64"/>
      </left>
      <right/>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9" fillId="0" borderId="0"/>
  </cellStyleXfs>
  <cellXfs count="77">
    <xf numFmtId="0" fontId="0" fillId="0" borderId="0" xfId="0"/>
    <xf numFmtId="0" fontId="0" fillId="0" borderId="0" xfId="0" applyAlignment="1">
      <alignment horizontal="center"/>
    </xf>
    <xf numFmtId="0" fontId="4" fillId="0" borderId="0" xfId="0" applyFont="1"/>
    <xf numFmtId="0" fontId="5" fillId="0" borderId="0" xfId="0" applyFont="1"/>
    <xf numFmtId="0" fontId="6" fillId="0" borderId="0" xfId="0" applyFont="1" applyAlignment="1">
      <alignment horizontal="center"/>
    </xf>
    <xf numFmtId="0" fontId="6" fillId="0" borderId="0" xfId="0" applyFont="1"/>
    <xf numFmtId="0" fontId="0" fillId="0" borderId="0" xfId="0" quotePrefix="1" applyAlignment="1">
      <alignment horizontal="center"/>
    </xf>
    <xf numFmtId="0" fontId="0" fillId="0" borderId="0" xfId="0" quotePrefix="1"/>
    <xf numFmtId="0" fontId="5" fillId="0" borderId="0" xfId="0" applyFont="1" applyAlignment="1">
      <alignment horizontal="right"/>
    </xf>
    <xf numFmtId="0" fontId="0" fillId="0" borderId="1" xfId="0" applyBorder="1" applyAlignment="1">
      <alignment horizontal="center"/>
    </xf>
    <xf numFmtId="0" fontId="4" fillId="0" borderId="1" xfId="0" applyFont="1" applyBorder="1"/>
    <xf numFmtId="0" fontId="0" fillId="0" borderId="1" xfId="0" applyBorder="1"/>
    <xf numFmtId="0" fontId="0" fillId="0" borderId="2" xfId="0" applyBorder="1"/>
    <xf numFmtId="0" fontId="4" fillId="0" borderId="0" xfId="0" applyFont="1" applyAlignment="1">
      <alignment horizontal="right"/>
    </xf>
    <xf numFmtId="0" fontId="7" fillId="0" borderId="0" xfId="0" applyFont="1"/>
    <xf numFmtId="0" fontId="0" fillId="0" borderId="3" xfId="0" applyBorder="1"/>
    <xf numFmtId="0" fontId="0" fillId="0" borderId="4" xfId="0" applyBorder="1"/>
    <xf numFmtId="0" fontId="8" fillId="0" borderId="1" xfId="0" applyFont="1" applyBorder="1" applyAlignment="1">
      <alignment horizontal="left"/>
    </xf>
    <xf numFmtId="0" fontId="6" fillId="0" borderId="1"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0" fillId="0" borderId="6" xfId="0" applyBorder="1"/>
    <xf numFmtId="0" fontId="7" fillId="0" borderId="1" xfId="0" applyFont="1" applyBorder="1" applyAlignment="1">
      <alignment horizontal="left"/>
    </xf>
    <xf numFmtId="165" fontId="0" fillId="0" borderId="0" xfId="0" applyNumberFormat="1"/>
    <xf numFmtId="164" fontId="1" fillId="0" borderId="0" xfId="1" applyNumberFormat="1" applyFill="1" applyBorder="1" applyProtection="1">
      <protection locked="0"/>
    </xf>
    <xf numFmtId="164" fontId="1" fillId="2" borderId="8" xfId="1" applyNumberFormat="1" applyFill="1" applyBorder="1" applyAlignment="1" applyProtection="1">
      <alignment horizontal="center"/>
      <protection locked="0"/>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11" xfId="0" applyNumberFormat="1" applyBorder="1" applyAlignment="1">
      <alignment horizontal="center"/>
    </xf>
    <xf numFmtId="166" fontId="0" fillId="0" borderId="12" xfId="0" applyNumberFormat="1" applyBorder="1" applyAlignment="1">
      <alignment horizontal="center"/>
    </xf>
    <xf numFmtId="166" fontId="0" fillId="0" borderId="13" xfId="0" applyNumberFormat="1" applyBorder="1" applyAlignment="1">
      <alignment horizontal="center"/>
    </xf>
    <xf numFmtId="166" fontId="0" fillId="0" borderId="14" xfId="0" applyNumberFormat="1"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9" fillId="0" borderId="15" xfId="2" applyBorder="1" applyAlignment="1">
      <alignment horizontal="center"/>
    </xf>
    <xf numFmtId="0" fontId="9" fillId="0" borderId="0" xfId="2" applyAlignment="1">
      <alignment horizontal="center"/>
    </xf>
    <xf numFmtId="0" fontId="9" fillId="0" borderId="16" xfId="2" applyBorder="1" applyAlignment="1">
      <alignment horizontal="center"/>
    </xf>
    <xf numFmtId="166" fontId="0" fillId="0" borderId="0" xfId="0" applyNumberFormat="1"/>
    <xf numFmtId="0" fontId="0" fillId="3" borderId="0" xfId="0" applyFill="1" applyAlignment="1">
      <alignment horizontal="center"/>
    </xf>
    <xf numFmtId="0" fontId="0" fillId="4" borderId="0" xfId="0" applyFill="1" applyProtection="1">
      <protection locked="0"/>
    </xf>
    <xf numFmtId="0" fontId="0" fillId="4" borderId="0" xfId="0" applyFill="1"/>
    <xf numFmtId="0" fontId="0" fillId="4" borderId="0" xfId="0" applyFill="1" applyAlignment="1">
      <alignment horizontal="center"/>
    </xf>
    <xf numFmtId="0" fontId="3" fillId="4" borderId="0" xfId="0" applyFont="1" applyFill="1" applyAlignment="1">
      <alignment horizontal="center"/>
    </xf>
    <xf numFmtId="0" fontId="11" fillId="0" borderId="0" xfId="0" applyFont="1" applyAlignment="1">
      <alignment horizontal="center"/>
    </xf>
    <xf numFmtId="164" fontId="5" fillId="0" borderId="8" xfId="1" applyNumberFormat="1" applyFont="1" applyBorder="1" applyProtection="1"/>
    <xf numFmtId="0" fontId="3" fillId="0" borderId="1" xfId="0" applyFont="1" applyBorder="1" applyAlignment="1">
      <alignment horizontal="center"/>
    </xf>
    <xf numFmtId="0" fontId="3" fillId="0" borderId="0" xfId="0" applyFont="1" applyAlignment="1">
      <alignment horizontal="center"/>
    </xf>
    <xf numFmtId="0" fontId="3" fillId="0" borderId="4" xfId="0" applyFont="1" applyBorder="1" applyAlignment="1">
      <alignment horizontal="center"/>
    </xf>
    <xf numFmtId="0" fontId="0" fillId="0" borderId="5" xfId="0" applyBorder="1"/>
    <xf numFmtId="0" fontId="1" fillId="0" borderId="0" xfId="0" quotePrefix="1" applyFont="1" applyAlignment="1">
      <alignment horizontal="center"/>
    </xf>
    <xf numFmtId="164" fontId="5" fillId="0" borderId="0" xfId="1" applyNumberFormat="1" applyFont="1" applyBorder="1" applyProtection="1"/>
    <xf numFmtId="0" fontId="1" fillId="0" borderId="10" xfId="0" applyFont="1" applyBorder="1" applyAlignment="1">
      <alignment horizontal="center"/>
    </xf>
    <xf numFmtId="167" fontId="0" fillId="0" borderId="10" xfId="0" applyNumberFormat="1" applyBorder="1" applyAlignment="1">
      <alignment horizontal="center"/>
    </xf>
    <xf numFmtId="167" fontId="0" fillId="0" borderId="12" xfId="0" applyNumberFormat="1" applyBorder="1" applyAlignment="1">
      <alignment horizontal="center"/>
    </xf>
    <xf numFmtId="167" fontId="0" fillId="0" borderId="14" xfId="0" applyNumberFormat="1" applyBorder="1" applyAlignment="1">
      <alignment horizontal="center"/>
    </xf>
    <xf numFmtId="0" fontId="5" fillId="0" borderId="2" xfId="0" applyFont="1" applyBorder="1" applyAlignment="1">
      <alignment horizontal="right"/>
    </xf>
    <xf numFmtId="164" fontId="5" fillId="0" borderId="2" xfId="1" applyNumberFormat="1" applyFont="1" applyBorder="1" applyProtection="1"/>
    <xf numFmtId="0" fontId="0" fillId="0" borderId="16" xfId="0" applyBorder="1" applyAlignment="1">
      <alignment horizontal="center"/>
    </xf>
    <xf numFmtId="0" fontId="3" fillId="0" borderId="17" xfId="0" applyFont="1" applyBorder="1" applyAlignment="1">
      <alignment horizontal="center"/>
    </xf>
    <xf numFmtId="0" fontId="3" fillId="0" borderId="7" xfId="0" applyFont="1" applyBorder="1" applyAlignment="1">
      <alignment horizontal="center"/>
    </xf>
    <xf numFmtId="0" fontId="3" fillId="0" borderId="3" xfId="0" applyFont="1" applyBorder="1" applyAlignment="1">
      <alignment horizontal="center"/>
    </xf>
    <xf numFmtId="0" fontId="3" fillId="0" borderId="1" xfId="0" applyFont="1" applyBorder="1" applyAlignment="1">
      <alignment horizontal="center"/>
    </xf>
    <xf numFmtId="0" fontId="3" fillId="0" borderId="0" xfId="0" applyFont="1" applyAlignment="1">
      <alignment horizontal="center"/>
    </xf>
    <xf numFmtId="0" fontId="3" fillId="0" borderId="4" xfId="0" applyFont="1" applyBorder="1" applyAlignment="1">
      <alignment horizontal="center"/>
    </xf>
    <xf numFmtId="0" fontId="0" fillId="0" borderId="16" xfId="0" applyBorder="1" applyProtection="1">
      <protection locked="0"/>
    </xf>
    <xf numFmtId="0" fontId="10" fillId="0" borderId="1" xfId="0" applyFont="1" applyBorder="1" applyAlignment="1">
      <alignment horizontal="center"/>
    </xf>
    <xf numFmtId="0" fontId="10" fillId="0" borderId="0" xfId="0" applyFont="1" applyAlignment="1">
      <alignment horizontal="center"/>
    </xf>
    <xf numFmtId="0" fontId="10" fillId="0" borderId="4" xfId="0" applyFont="1" applyBorder="1" applyAlignment="1">
      <alignment horizontal="center"/>
    </xf>
    <xf numFmtId="0" fontId="5" fillId="2" borderId="18" xfId="0" applyFont="1" applyFill="1" applyBorder="1" applyAlignment="1" applyProtection="1">
      <alignment horizontal="left"/>
      <protection locked="0"/>
    </xf>
    <xf numFmtId="0" fontId="5" fillId="2" borderId="19" xfId="0" applyFont="1" applyFill="1" applyBorder="1" applyAlignment="1" applyProtection="1">
      <alignment horizontal="left"/>
      <protection locked="0"/>
    </xf>
    <xf numFmtId="0" fontId="5" fillId="2" borderId="20" xfId="0" applyFont="1" applyFill="1" applyBorder="1" applyAlignment="1" applyProtection="1">
      <alignment horizontal="left"/>
      <protection locked="0"/>
    </xf>
    <xf numFmtId="0" fontId="0" fillId="0" borderId="16" xfId="0" applyBorder="1" applyAlignment="1">
      <alignment horizontal="center"/>
    </xf>
    <xf numFmtId="0" fontId="5" fillId="0" borderId="0" xfId="0" applyFont="1" applyAlignment="1">
      <alignment horizont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13" xfId="0" applyFont="1" applyBorder="1" applyAlignment="1">
      <alignment horizontal="center" vertical="center"/>
    </xf>
  </cellXfs>
  <cellStyles count="3">
    <cellStyle name="Comma" xfId="1" builtinId="3"/>
    <cellStyle name="Normal" xfId="0" builtinId="0"/>
    <cellStyle name="Normal_Standard Service Bid Form IV 2007 Proto" xfId="2" xr:uid="{00000000-0005-0000-0000-000002000000}"/>
  </cellStyles>
  <dxfs count="0"/>
  <tableStyles count="1" defaultTableStyle="TableStyleMedium2" defaultPivotStyle="PivotStyleLight16">
    <tableStyle name="Invisible" pivot="0" table="0" count="0" xr9:uid="{C9BD4823-F5AE-4B3E-B02A-1D1888E1811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590550</xdr:colOff>
      <xdr:row>8</xdr:row>
      <xdr:rowOff>114300</xdr:rowOff>
    </xdr:from>
    <xdr:to>
      <xdr:col>11</xdr:col>
      <xdr:colOff>257175</xdr:colOff>
      <xdr:row>22</xdr:row>
      <xdr:rowOff>47625</xdr:rowOff>
    </xdr:to>
    <xdr:sp macro="" textlink="">
      <xdr:nvSpPr>
        <xdr:cNvPr id="10242" name="Text Box 2">
          <a:extLst>
            <a:ext uri="{FF2B5EF4-FFF2-40B4-BE49-F238E27FC236}">
              <a16:creationId xmlns:a16="http://schemas.microsoft.com/office/drawing/2014/main" id="{00000000-0008-0000-0000-000002280000}"/>
            </a:ext>
          </a:extLst>
        </xdr:cNvPr>
        <xdr:cNvSpPr txBox="1">
          <a:spLocks noChangeArrowheads="1"/>
        </xdr:cNvSpPr>
      </xdr:nvSpPr>
      <xdr:spPr bwMode="auto">
        <a:xfrm>
          <a:off x="1200150" y="1828800"/>
          <a:ext cx="5467350" cy="22002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7432" rIns="0" bIns="0" anchor="t" upright="1"/>
        <a:lstStyle/>
        <a:p>
          <a:pPr algn="l" rtl="0">
            <a:defRPr sz="1000"/>
          </a:pPr>
          <a:r>
            <a:rPr lang="en-US" sz="1100" b="1" i="0" u="sng" strike="noStrike" baseline="0">
              <a:solidFill>
                <a:srgbClr val="000000"/>
              </a:solidFill>
              <a:latin typeface="Arial"/>
              <a:cs typeface="Arial"/>
            </a:rPr>
            <a:t>Commitment</a:t>
          </a:r>
          <a:endParaRPr lang="en-US" sz="1000" b="1"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By submission of this Form IV, Bidder agrees that the Pricing Information provided herein by Bidder shall be firm, irrevocable and binding upon Bidder as set forth in Table 1 of the Request for Proposals for Standard Service and Last Resort Service of The Connecticut Light and Power Company, issued on January 2, 2025 ("RFP"), as revised.  Bidder further agrees that if it is notified that it has been chosen as a winning Bidder by the above deadline (a) Bidder shall execute the Service Attachment(s) to the Standard Contract and (b) Bidder’s Pricing Information and all other components of its Bid shall remain open, firm and binding until this Pricing Information has been reflected in one or more fully executed Service Attachment(s) to the Standard Contract, as applicable.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Bidder agrees to submit the Pricing Information according to the instructions below.</a:t>
          </a:r>
        </a:p>
      </xdr:txBody>
    </xdr:sp>
    <xdr:clientData/>
  </xdr:twoCellAnchor>
  <xdr:twoCellAnchor editAs="oneCell">
    <xdr:from>
      <xdr:col>3</xdr:col>
      <xdr:colOff>276225</xdr:colOff>
      <xdr:row>36</xdr:row>
      <xdr:rowOff>38100</xdr:rowOff>
    </xdr:from>
    <xdr:to>
      <xdr:col>4</xdr:col>
      <xdr:colOff>47625</xdr:colOff>
      <xdr:row>37</xdr:row>
      <xdr:rowOff>76200</xdr:rowOff>
    </xdr:to>
    <xdr:sp macro="" textlink="">
      <xdr:nvSpPr>
        <xdr:cNvPr id="10472" name="Text Box 3">
          <a:extLst>
            <a:ext uri="{FF2B5EF4-FFF2-40B4-BE49-F238E27FC236}">
              <a16:creationId xmlns:a16="http://schemas.microsoft.com/office/drawing/2014/main" id="{00000000-0008-0000-0000-0000E8280000}"/>
            </a:ext>
          </a:extLst>
        </xdr:cNvPr>
        <xdr:cNvSpPr txBox="1">
          <a:spLocks noChangeArrowheads="1"/>
        </xdr:cNvSpPr>
      </xdr:nvSpPr>
      <xdr:spPr bwMode="auto">
        <a:xfrm>
          <a:off x="1981200" y="6286500"/>
          <a:ext cx="476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19050</xdr:colOff>
      <xdr:row>26</xdr:row>
      <xdr:rowOff>114300</xdr:rowOff>
    </xdr:from>
    <xdr:to>
      <xdr:col>10</xdr:col>
      <xdr:colOff>561975</xdr:colOff>
      <xdr:row>37</xdr:row>
      <xdr:rowOff>142875</xdr:rowOff>
    </xdr:to>
    <xdr:sp macro="" textlink="">
      <xdr:nvSpPr>
        <xdr:cNvPr id="6" name="Text Box 1">
          <a:extLst>
            <a:ext uri="{FF2B5EF4-FFF2-40B4-BE49-F238E27FC236}">
              <a16:creationId xmlns:a16="http://schemas.microsoft.com/office/drawing/2014/main" id="{00000000-0008-0000-0000-000006000000}"/>
            </a:ext>
          </a:extLst>
        </xdr:cNvPr>
        <xdr:cNvSpPr txBox="1">
          <a:spLocks noChangeArrowheads="1"/>
        </xdr:cNvSpPr>
      </xdr:nvSpPr>
      <xdr:spPr bwMode="auto">
        <a:xfrm>
          <a:off x="1238250" y="4743450"/>
          <a:ext cx="5124450" cy="18097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7432" rIns="0" bIns="0" anchor="t" upright="1"/>
        <a:lstStyle/>
        <a:p>
          <a:pPr algn="l" rtl="0">
            <a:defRPr sz="1000"/>
          </a:pPr>
          <a:r>
            <a:rPr lang="en-US" sz="1100" b="1" i="0" u="sng" strike="noStrike" baseline="0">
              <a:solidFill>
                <a:srgbClr val="000000"/>
              </a:solidFill>
              <a:latin typeface="Arial"/>
              <a:cs typeface="Arial"/>
            </a:rPr>
            <a:t>Instructions</a:t>
          </a:r>
        </a:p>
        <a:p>
          <a:pPr algn="l" rtl="0">
            <a:defRPr sz="1000"/>
          </a:pPr>
          <a:endParaRPr lang="en-US" sz="1000" b="0" i="0" u="sng"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Enter Company name of the Bidder above and complete the prices on the applicable Bid Sheet for the term.  Follow the instructions on the Bid Sheet and submit this entire Form IV by the deadline set forth in Table 1 via electronic mail to both:</a:t>
          </a:r>
        </a:p>
        <a:p>
          <a:pPr algn="l" rtl="0">
            <a:defRPr sz="1000"/>
          </a:pPr>
          <a:endParaRPr lang="en-US" sz="1000" b="0" i="0" u="none" strike="noStrike" baseline="0">
            <a:solidFill>
              <a:srgbClr val="000000"/>
            </a:solidFill>
            <a:latin typeface="Arial"/>
            <a:cs typeface="Arial"/>
          </a:endParaRPr>
        </a:p>
        <a:p>
          <a:pPr algn="ctr" rtl="0">
            <a:defRPr sz="1000"/>
          </a:pPr>
          <a:r>
            <a:rPr lang="en-US" sz="1000" b="0" i="0" u="none" strike="noStrike" baseline="0">
              <a:solidFill>
                <a:srgbClr val="000000"/>
              </a:solidFill>
              <a:latin typeface="Arial"/>
              <a:cs typeface="Arial"/>
            </a:rPr>
            <a:t>marc.simpson@eversource.com</a:t>
          </a:r>
          <a:br>
            <a:rPr lang="en-US" sz="1000" b="0" i="0" u="none" strike="noStrike" baseline="0">
              <a:solidFill>
                <a:srgbClr val="000000"/>
              </a:solidFill>
              <a:latin typeface="Arial"/>
              <a:cs typeface="Arial"/>
            </a:rPr>
          </a:br>
          <a:r>
            <a:rPr lang="en-US" sz="1000" b="0" i="0" u="none" strike="noStrike" baseline="0">
              <a:solidFill>
                <a:srgbClr val="000000"/>
              </a:solidFill>
              <a:latin typeface="Arial"/>
              <a:cs typeface="Arial"/>
            </a:rPr>
            <a:t>and</a:t>
          </a:r>
          <a:br>
            <a:rPr lang="en-US" sz="1000" b="0" i="0" u="none" strike="noStrike" baseline="0">
              <a:solidFill>
                <a:srgbClr val="000000"/>
              </a:solidFill>
              <a:latin typeface="Arial"/>
              <a:cs typeface="Arial"/>
            </a:rPr>
          </a:br>
          <a:r>
            <a:rPr lang="en-US" sz="1000" b="0" i="0" u="none" strike="noStrike" baseline="0">
              <a:solidFill>
                <a:srgbClr val="000000"/>
              </a:solidFill>
              <a:latin typeface="Arial"/>
              <a:cs typeface="Arial"/>
            </a:rPr>
            <a:t>Jeff.Gaudiosi@ct.gov</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47624</xdr:colOff>
      <xdr:row>8</xdr:row>
      <xdr:rowOff>28576</xdr:rowOff>
    </xdr:from>
    <xdr:to>
      <xdr:col>14</xdr:col>
      <xdr:colOff>514349</xdr:colOff>
      <xdr:row>16</xdr:row>
      <xdr:rowOff>123825</xdr:rowOff>
    </xdr:to>
    <xdr:sp macro="" textlink="">
      <xdr:nvSpPr>
        <xdr:cNvPr id="2" name="Text Box 1">
          <a:extLst>
            <a:ext uri="{FF2B5EF4-FFF2-40B4-BE49-F238E27FC236}">
              <a16:creationId xmlns:a16="http://schemas.microsoft.com/office/drawing/2014/main" id="{47A94A3C-2E12-4FFB-B492-D98E9A505D69}"/>
            </a:ext>
          </a:extLst>
        </xdr:cNvPr>
        <xdr:cNvSpPr txBox="1">
          <a:spLocks noChangeArrowheads="1"/>
        </xdr:cNvSpPr>
      </xdr:nvSpPr>
      <xdr:spPr bwMode="auto">
        <a:xfrm>
          <a:off x="497204" y="1491616"/>
          <a:ext cx="6021705" cy="143636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Each Bid ID below is for one 10% slice of Standard Service.  Bids on this sheet will be evaluated and awarded independently based on the Term Price. If selected, the Company may award from one up to all slices bid below. There are no contingencies between bids.  Only Scenario A bids can be bid.</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Bidder must provide On-Peak and Off-Peak prices for all four Customer Classes.   All prices are to be in ¢/kWh and will be rounded to thousandths of ¢/kWh. The "Term Price" which appears below the monthly prices is the weighted average across the customer class / TOU prices and then weighted by each month of the Service Term.</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47624</xdr:colOff>
      <xdr:row>8</xdr:row>
      <xdr:rowOff>28576</xdr:rowOff>
    </xdr:from>
    <xdr:to>
      <xdr:col>14</xdr:col>
      <xdr:colOff>514349</xdr:colOff>
      <xdr:row>16</xdr:row>
      <xdr:rowOff>123825</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485774" y="1476376"/>
          <a:ext cx="5838825" cy="139064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Each Bid ID below is for one 10% slice of Standard Service.  Bids on this sheet will be evaluated and awarded independently based on the Term Price. If selected, the Company may award from one up to all slices bid below. There are no contingencies between bids.  Only Scenario A bids can be bid.</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Bidder must provide On-Peak and Off-Peak prices for all four Customer Classes.   All prices are to be in ¢/kWh and will be rounded to thousandths of ¢/kWh. The "Term Price" which appears below the monthly prices is the weighted average across the customer class / TOU prices and then weighted by each month of the Service Term.</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B1:L42"/>
  <sheetViews>
    <sheetView showGridLines="0" tabSelected="1" workbookViewId="0">
      <selection activeCell="D24" sqref="D24:I24"/>
    </sheetView>
  </sheetViews>
  <sheetFormatPr defaultColWidth="9.140625" defaultRowHeight="12.75" x14ac:dyDescent="0.2"/>
  <cols>
    <col min="1" max="1" width="2.7109375" style="41" customWidth="1"/>
    <col min="2" max="3" width="9.140625" style="41"/>
    <col min="4" max="4" width="2.28515625" style="41" customWidth="1"/>
    <col min="5" max="5" width="16" style="41" customWidth="1"/>
    <col min="6" max="6" width="9.140625" style="41"/>
    <col min="7" max="7" width="4.7109375" style="41" customWidth="1"/>
    <col min="8" max="16384" width="9.140625" style="41"/>
  </cols>
  <sheetData>
    <row r="1" spans="2:12" ht="13.5" thickBot="1" x14ac:dyDescent="0.25"/>
    <row r="2" spans="2:12" ht="15.75" x14ac:dyDescent="0.25">
      <c r="B2" s="59" t="s">
        <v>37</v>
      </c>
      <c r="C2" s="60"/>
      <c r="D2" s="60"/>
      <c r="E2" s="60"/>
      <c r="F2" s="60"/>
      <c r="G2" s="60"/>
      <c r="H2" s="60"/>
      <c r="I2" s="60"/>
      <c r="J2" s="60"/>
      <c r="K2" s="60"/>
      <c r="L2" s="61"/>
    </row>
    <row r="3" spans="2:12" ht="15.75" x14ac:dyDescent="0.25">
      <c r="B3" s="46"/>
      <c r="C3" s="47"/>
      <c r="D3" s="47"/>
      <c r="E3" s="47"/>
      <c r="F3" s="47"/>
      <c r="G3" s="47" t="s">
        <v>33</v>
      </c>
      <c r="H3" s="47"/>
      <c r="I3" s="47"/>
      <c r="J3" s="47"/>
      <c r="K3" s="47"/>
      <c r="L3" s="48"/>
    </row>
    <row r="4" spans="2:12" ht="15.75" x14ac:dyDescent="0.25">
      <c r="B4" s="46"/>
      <c r="C4" s="47"/>
      <c r="D4" s="47"/>
      <c r="E4" s="47"/>
      <c r="F4" s="47"/>
      <c r="G4" s="47" t="s">
        <v>61</v>
      </c>
      <c r="H4" s="47"/>
      <c r="I4" s="47"/>
      <c r="J4" s="47"/>
      <c r="K4" s="47"/>
      <c r="L4" s="48"/>
    </row>
    <row r="5" spans="2:12" ht="15.75" x14ac:dyDescent="0.25">
      <c r="B5" s="46"/>
      <c r="C5" s="47"/>
      <c r="D5" s="47"/>
      <c r="E5" s="47"/>
      <c r="F5" s="47"/>
      <c r="G5" s="47" t="s">
        <v>34</v>
      </c>
      <c r="H5" s="47"/>
      <c r="I5" s="47"/>
      <c r="J5" s="47"/>
      <c r="K5" s="47"/>
      <c r="L5" s="48"/>
    </row>
    <row r="6" spans="2:12" ht="15.75" x14ac:dyDescent="0.25">
      <c r="B6" s="62" t="s">
        <v>38</v>
      </c>
      <c r="C6" s="63"/>
      <c r="D6" s="63"/>
      <c r="E6" s="63"/>
      <c r="F6" s="63"/>
      <c r="G6" s="63"/>
      <c r="H6" s="63"/>
      <c r="I6" s="63"/>
      <c r="J6" s="63"/>
      <c r="K6" s="63"/>
      <c r="L6" s="64"/>
    </row>
    <row r="7" spans="2:12" ht="15" x14ac:dyDescent="0.2">
      <c r="B7" s="66" t="s">
        <v>78</v>
      </c>
      <c r="C7" s="67"/>
      <c r="D7" s="67"/>
      <c r="E7" s="67"/>
      <c r="F7" s="67"/>
      <c r="G7" s="67"/>
      <c r="H7" s="67"/>
      <c r="I7" s="67"/>
      <c r="J7" s="67"/>
      <c r="K7" s="67"/>
      <c r="L7" s="68"/>
    </row>
    <row r="8" spans="2:12" ht="15" customHeight="1" x14ac:dyDescent="0.25">
      <c r="B8" s="62"/>
      <c r="C8" s="63"/>
      <c r="D8" s="63"/>
      <c r="E8" s="63"/>
      <c r="F8" s="63"/>
      <c r="G8" s="63"/>
      <c r="H8" s="63"/>
      <c r="I8" s="63"/>
      <c r="J8" s="63"/>
      <c r="K8" s="63"/>
      <c r="L8" s="64"/>
    </row>
    <row r="9" spans="2:12" x14ac:dyDescent="0.2">
      <c r="B9" s="11"/>
      <c r="C9"/>
      <c r="D9"/>
      <c r="E9"/>
      <c r="F9"/>
      <c r="G9"/>
      <c r="H9"/>
      <c r="I9"/>
      <c r="J9"/>
      <c r="K9"/>
      <c r="L9" s="16"/>
    </row>
    <row r="10" spans="2:12" x14ac:dyDescent="0.2">
      <c r="B10" s="11"/>
      <c r="C10"/>
      <c r="D10"/>
      <c r="E10"/>
      <c r="F10"/>
      <c r="G10"/>
      <c r="H10"/>
      <c r="I10"/>
      <c r="J10"/>
      <c r="K10"/>
      <c r="L10" s="16"/>
    </row>
    <row r="11" spans="2:12" x14ac:dyDescent="0.2">
      <c r="B11" s="11"/>
      <c r="C11"/>
      <c r="D11"/>
      <c r="E11"/>
      <c r="F11"/>
      <c r="G11"/>
      <c r="H11"/>
      <c r="I11"/>
      <c r="J11"/>
      <c r="K11"/>
      <c r="L11" s="16"/>
    </row>
    <row r="12" spans="2:12" x14ac:dyDescent="0.2">
      <c r="B12" s="11"/>
      <c r="C12"/>
      <c r="D12"/>
      <c r="E12"/>
      <c r="F12"/>
      <c r="G12"/>
      <c r="H12"/>
      <c r="I12"/>
      <c r="J12"/>
      <c r="K12"/>
      <c r="L12" s="16"/>
    </row>
    <row r="13" spans="2:12" x14ac:dyDescent="0.2">
      <c r="B13" s="11"/>
      <c r="C13"/>
      <c r="D13"/>
      <c r="E13"/>
      <c r="F13"/>
      <c r="G13"/>
      <c r="H13"/>
      <c r="I13"/>
      <c r="J13"/>
      <c r="K13"/>
      <c r="L13" s="16"/>
    </row>
    <row r="14" spans="2:12" x14ac:dyDescent="0.2">
      <c r="B14" s="11"/>
      <c r="C14"/>
      <c r="D14"/>
      <c r="E14"/>
      <c r="F14"/>
      <c r="G14"/>
      <c r="H14"/>
      <c r="I14"/>
      <c r="J14"/>
      <c r="K14"/>
      <c r="L14" s="16"/>
    </row>
    <row r="15" spans="2:12" x14ac:dyDescent="0.2">
      <c r="B15" s="11"/>
      <c r="C15"/>
      <c r="D15"/>
      <c r="E15"/>
      <c r="F15"/>
      <c r="G15"/>
      <c r="H15"/>
      <c r="I15"/>
      <c r="J15"/>
      <c r="K15"/>
      <c r="L15" s="16"/>
    </row>
    <row r="16" spans="2:12" x14ac:dyDescent="0.2">
      <c r="B16" s="11"/>
      <c r="C16"/>
      <c r="D16"/>
      <c r="E16"/>
      <c r="F16"/>
      <c r="G16"/>
      <c r="H16"/>
      <c r="I16"/>
      <c r="J16"/>
      <c r="K16"/>
      <c r="L16" s="16"/>
    </row>
    <row r="17" spans="2:12" x14ac:dyDescent="0.2">
      <c r="B17" s="11"/>
      <c r="C17"/>
      <c r="D17"/>
      <c r="E17"/>
      <c r="F17"/>
      <c r="G17"/>
      <c r="H17"/>
      <c r="I17"/>
      <c r="J17"/>
      <c r="K17"/>
      <c r="L17" s="16"/>
    </row>
    <row r="18" spans="2:12" x14ac:dyDescent="0.2">
      <c r="B18" s="11"/>
      <c r="C18"/>
      <c r="D18"/>
      <c r="E18"/>
      <c r="F18"/>
      <c r="G18"/>
      <c r="H18"/>
      <c r="I18"/>
      <c r="J18"/>
      <c r="K18"/>
      <c r="L18" s="16"/>
    </row>
    <row r="19" spans="2:12" x14ac:dyDescent="0.2">
      <c r="B19" s="11"/>
      <c r="C19"/>
      <c r="D19"/>
      <c r="E19"/>
      <c r="F19"/>
      <c r="G19"/>
      <c r="H19"/>
      <c r="I19"/>
      <c r="J19"/>
      <c r="K19"/>
      <c r="L19" s="16"/>
    </row>
    <row r="20" spans="2:12" x14ac:dyDescent="0.2">
      <c r="B20" s="11"/>
      <c r="C20"/>
      <c r="D20"/>
      <c r="E20"/>
      <c r="F20"/>
      <c r="G20"/>
      <c r="H20"/>
      <c r="I20"/>
      <c r="J20"/>
      <c r="K20"/>
      <c r="L20" s="16"/>
    </row>
    <row r="21" spans="2:12" x14ac:dyDescent="0.2">
      <c r="B21" s="11"/>
      <c r="C21"/>
      <c r="D21"/>
      <c r="E21"/>
      <c r="F21"/>
      <c r="G21"/>
      <c r="H21"/>
      <c r="I21"/>
      <c r="J21"/>
      <c r="K21"/>
      <c r="L21" s="16"/>
    </row>
    <row r="22" spans="2:12" x14ac:dyDescent="0.2">
      <c r="B22" s="11"/>
      <c r="C22"/>
      <c r="D22"/>
      <c r="E22"/>
      <c r="F22"/>
      <c r="G22"/>
      <c r="H22"/>
      <c r="I22"/>
      <c r="J22"/>
      <c r="K22"/>
      <c r="L22" s="16"/>
    </row>
    <row r="23" spans="2:12" x14ac:dyDescent="0.2">
      <c r="B23" s="11"/>
      <c r="C23"/>
      <c r="D23"/>
      <c r="E23"/>
      <c r="F23"/>
      <c r="G23"/>
      <c r="H23"/>
      <c r="I23"/>
      <c r="J23"/>
      <c r="K23"/>
      <c r="L23" s="16"/>
    </row>
    <row r="24" spans="2:12" x14ac:dyDescent="0.2">
      <c r="B24" s="11"/>
      <c r="C24" t="s">
        <v>35</v>
      </c>
      <c r="D24" s="65"/>
      <c r="E24" s="65"/>
      <c r="F24" s="65"/>
      <c r="G24" s="65"/>
      <c r="H24" s="65"/>
      <c r="I24" s="65"/>
      <c r="J24"/>
      <c r="K24"/>
      <c r="L24" s="16"/>
    </row>
    <row r="25" spans="2:12" x14ac:dyDescent="0.2">
      <c r="B25" s="11"/>
      <c r="C25"/>
      <c r="D25" t="s">
        <v>36</v>
      </c>
      <c r="E25"/>
      <c r="F25"/>
      <c r="G25"/>
      <c r="H25"/>
      <c r="I25"/>
      <c r="J25"/>
      <c r="K25"/>
      <c r="L25" s="16"/>
    </row>
    <row r="26" spans="2:12" x14ac:dyDescent="0.2">
      <c r="B26" s="11"/>
      <c r="C26"/>
      <c r="D26"/>
      <c r="E26"/>
      <c r="F26"/>
      <c r="G26"/>
      <c r="H26"/>
      <c r="I26"/>
      <c r="J26"/>
      <c r="K26"/>
      <c r="L26" s="16"/>
    </row>
    <row r="27" spans="2:12" x14ac:dyDescent="0.2">
      <c r="B27" s="11"/>
      <c r="C27"/>
      <c r="D27"/>
      <c r="E27"/>
      <c r="F27"/>
      <c r="G27"/>
      <c r="H27"/>
      <c r="I27"/>
      <c r="J27"/>
      <c r="K27"/>
      <c r="L27" s="16"/>
    </row>
    <row r="28" spans="2:12" x14ac:dyDescent="0.2">
      <c r="B28" s="11"/>
      <c r="C28"/>
      <c r="D28"/>
      <c r="E28"/>
      <c r="F28"/>
      <c r="G28"/>
      <c r="H28"/>
      <c r="I28"/>
      <c r="J28"/>
      <c r="K28"/>
      <c r="L28" s="16"/>
    </row>
    <row r="29" spans="2:12" x14ac:dyDescent="0.2">
      <c r="B29" s="11"/>
      <c r="C29"/>
      <c r="D29"/>
      <c r="E29"/>
      <c r="F29"/>
      <c r="G29"/>
      <c r="H29"/>
      <c r="I29"/>
      <c r="J29"/>
      <c r="K29"/>
      <c r="L29" s="16"/>
    </row>
    <row r="30" spans="2:12" x14ac:dyDescent="0.2">
      <c r="B30" s="11"/>
      <c r="C30"/>
      <c r="D30"/>
      <c r="E30"/>
      <c r="F30"/>
      <c r="G30"/>
      <c r="H30"/>
      <c r="I30"/>
      <c r="J30"/>
      <c r="K30"/>
      <c r="L30" s="16"/>
    </row>
    <row r="31" spans="2:12" x14ac:dyDescent="0.2">
      <c r="B31" s="11"/>
      <c r="C31"/>
      <c r="D31"/>
      <c r="E31"/>
      <c r="F31"/>
      <c r="G31"/>
      <c r="H31"/>
      <c r="I31"/>
      <c r="J31"/>
      <c r="K31"/>
      <c r="L31" s="16"/>
    </row>
    <row r="32" spans="2:12" x14ac:dyDescent="0.2">
      <c r="B32" s="11"/>
      <c r="C32"/>
      <c r="D32"/>
      <c r="E32"/>
      <c r="F32"/>
      <c r="G32"/>
      <c r="H32"/>
      <c r="I32"/>
      <c r="J32"/>
      <c r="K32"/>
      <c r="L32" s="16"/>
    </row>
    <row r="33" spans="2:12" x14ac:dyDescent="0.2">
      <c r="B33" s="11"/>
      <c r="C33"/>
      <c r="D33"/>
      <c r="E33"/>
      <c r="F33"/>
      <c r="G33"/>
      <c r="H33"/>
      <c r="I33"/>
      <c r="J33"/>
      <c r="K33"/>
      <c r="L33" s="16"/>
    </row>
    <row r="34" spans="2:12" x14ac:dyDescent="0.2">
      <c r="B34" s="11"/>
      <c r="C34"/>
      <c r="D34"/>
      <c r="E34"/>
      <c r="F34"/>
      <c r="G34"/>
      <c r="H34"/>
      <c r="I34"/>
      <c r="J34"/>
      <c r="K34"/>
      <c r="L34" s="16"/>
    </row>
    <row r="35" spans="2:12" x14ac:dyDescent="0.2">
      <c r="B35" s="11"/>
      <c r="C35"/>
      <c r="D35"/>
      <c r="E35"/>
      <c r="F35"/>
      <c r="G35"/>
      <c r="H35"/>
      <c r="I35"/>
      <c r="J35"/>
      <c r="K35"/>
      <c r="L35" s="16"/>
    </row>
    <row r="36" spans="2:12" x14ac:dyDescent="0.2">
      <c r="B36" s="11"/>
      <c r="C36"/>
      <c r="D36"/>
      <c r="E36"/>
      <c r="F36"/>
      <c r="G36"/>
      <c r="H36"/>
      <c r="I36"/>
      <c r="J36"/>
      <c r="K36"/>
      <c r="L36" s="16"/>
    </row>
    <row r="37" spans="2:12" x14ac:dyDescent="0.2">
      <c r="B37" s="11"/>
      <c r="C37"/>
      <c r="D37"/>
      <c r="E37"/>
      <c r="F37"/>
      <c r="G37"/>
      <c r="H37"/>
      <c r="I37"/>
      <c r="J37"/>
      <c r="K37"/>
      <c r="L37" s="16"/>
    </row>
    <row r="38" spans="2:12" x14ac:dyDescent="0.2">
      <c r="B38" s="11"/>
      <c r="C38"/>
      <c r="D38"/>
      <c r="E38"/>
      <c r="F38"/>
      <c r="G38"/>
      <c r="H38"/>
      <c r="I38"/>
      <c r="J38"/>
      <c r="K38"/>
      <c r="L38" s="16"/>
    </row>
    <row r="39" spans="2:12" x14ac:dyDescent="0.2">
      <c r="B39" s="11"/>
      <c r="C39"/>
      <c r="D39"/>
      <c r="E39"/>
      <c r="F39"/>
      <c r="G39"/>
      <c r="H39"/>
      <c r="I39"/>
      <c r="J39"/>
      <c r="K39"/>
      <c r="L39" s="16"/>
    </row>
    <row r="40" spans="2:12" x14ac:dyDescent="0.2">
      <c r="B40" s="11"/>
      <c r="C40"/>
      <c r="D40"/>
      <c r="E40"/>
      <c r="F40"/>
      <c r="G40"/>
      <c r="H40"/>
      <c r="I40"/>
      <c r="J40"/>
      <c r="K40"/>
      <c r="L40" s="16"/>
    </row>
    <row r="41" spans="2:12" x14ac:dyDescent="0.2">
      <c r="B41" s="11"/>
      <c r="C41"/>
      <c r="D41"/>
      <c r="E41"/>
      <c r="F41"/>
      <c r="G41"/>
      <c r="H41"/>
      <c r="I41"/>
      <c r="J41"/>
      <c r="K41"/>
      <c r="L41" s="16"/>
    </row>
    <row r="42" spans="2:12" ht="13.5" thickBot="1" x14ac:dyDescent="0.25">
      <c r="B42" s="49"/>
      <c r="C42" s="12"/>
      <c r="D42" s="12"/>
      <c r="E42" s="12"/>
      <c r="F42" s="12"/>
      <c r="G42" s="12"/>
      <c r="H42" s="12"/>
      <c r="I42" s="12"/>
      <c r="J42" s="12"/>
      <c r="K42" s="12"/>
      <c r="L42" s="21"/>
    </row>
  </sheetData>
  <sheetProtection algorithmName="SHA-512" hashValue="b+wMkmVNL/XYdOyktd1OyJAWkkgfQIgPc7zYN9003NVqpU4/sX8nuUF/iqxsaDmxxl9pAMkGB3wBXqPV1MwsAw==" saltValue="CFs7cUxVNra5xAozYMDDqg==" spinCount="100000" sheet="1" objects="1" scenarios="1" selectLockedCells="1"/>
  <mergeCells count="5">
    <mergeCell ref="B2:L2"/>
    <mergeCell ref="B8:L8"/>
    <mergeCell ref="B6:L6"/>
    <mergeCell ref="D24:I24"/>
    <mergeCell ref="B7:L7"/>
  </mergeCells>
  <phoneticPr fontId="2" type="noConversion"/>
  <pageMargins left="0.57999999999999996" right="0.31" top="0.82" bottom="0.65" header="0.5" footer="0.5"/>
  <pageSetup orientation="portrait" verticalDpi="0"/>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83C94-DBD3-43A3-B891-AF8EF4F21607}">
  <sheetPr>
    <pageSetUpPr fitToPage="1"/>
  </sheetPr>
  <dimension ref="A1:BA121"/>
  <sheetViews>
    <sheetView showGridLines="0" zoomScaleNormal="100" workbookViewId="0">
      <selection activeCell="I36" sqref="I36:I37"/>
    </sheetView>
  </sheetViews>
  <sheetFormatPr defaultRowHeight="12.75" x14ac:dyDescent="0.2"/>
  <cols>
    <col min="1" max="1" width="2.85546875" customWidth="1"/>
    <col min="2" max="2" width="3.7109375" style="1" customWidth="1"/>
    <col min="3" max="3" width="4.28515625" customWidth="1"/>
    <col min="4" max="4" width="8.7109375" style="1" customWidth="1"/>
    <col min="5" max="6" width="9.28515625" customWidth="1"/>
    <col min="7" max="7" width="0.85546875" customWidth="1"/>
    <col min="8" max="9" width="9.28515625" customWidth="1"/>
    <col min="10" max="10" width="0.85546875" customWidth="1"/>
    <col min="11" max="12" width="9.28515625" customWidth="1"/>
    <col min="13" max="13" width="0.85546875" customWidth="1"/>
    <col min="14" max="15" width="9.28515625" customWidth="1"/>
    <col min="16" max="16" width="3.7109375" customWidth="1"/>
    <col min="17" max="25" width="25.28515625" customWidth="1"/>
    <col min="26" max="26" width="27.5703125" customWidth="1"/>
    <col min="27" max="27" width="8.7109375" customWidth="1"/>
    <col min="28" max="28" width="3.140625" customWidth="1"/>
    <col min="29" max="40" width="6.7109375" customWidth="1"/>
    <col min="41" max="51" width="5.7109375" customWidth="1"/>
    <col min="52" max="52" width="5.7109375" style="1" customWidth="1"/>
    <col min="53" max="56" width="5.7109375" customWidth="1"/>
    <col min="57" max="57" width="9.28515625" customWidth="1"/>
    <col min="58" max="61" width="9.28515625" bestFit="1" customWidth="1"/>
    <col min="65" max="65" width="9.28515625" bestFit="1" customWidth="1"/>
  </cols>
  <sheetData>
    <row r="1" spans="1:30" ht="13.5" thickBot="1" x14ac:dyDescent="0.25">
      <c r="A1" s="40"/>
      <c r="B1" s="42"/>
      <c r="C1" s="41"/>
      <c r="D1" s="42"/>
      <c r="E1" s="41"/>
      <c r="F1" s="41"/>
      <c r="G1" s="41"/>
      <c r="H1" s="41"/>
      <c r="I1" s="41"/>
      <c r="J1" s="41"/>
      <c r="K1" s="41"/>
      <c r="L1" s="41"/>
      <c r="M1" s="41"/>
      <c r="N1" s="41"/>
      <c r="O1" s="41"/>
      <c r="P1" s="41"/>
      <c r="Q1" s="41"/>
      <c r="R1" s="41"/>
      <c r="S1" s="41"/>
      <c r="T1" s="41"/>
      <c r="U1" s="41"/>
      <c r="V1" s="41"/>
      <c r="W1" s="41"/>
      <c r="X1" s="41"/>
      <c r="Y1" s="41"/>
      <c r="Z1" s="41"/>
      <c r="AA1" s="41"/>
      <c r="AC1" s="23"/>
    </row>
    <row r="2" spans="1:30" ht="15.75" x14ac:dyDescent="0.25">
      <c r="A2" s="41"/>
      <c r="B2" s="59"/>
      <c r="C2" s="60"/>
      <c r="D2" s="60"/>
      <c r="E2" s="60"/>
      <c r="F2" s="60"/>
      <c r="G2" s="60"/>
      <c r="H2" s="60"/>
      <c r="I2" s="60"/>
      <c r="J2" s="60"/>
      <c r="K2" s="60"/>
      <c r="L2" s="60"/>
      <c r="M2" s="60"/>
      <c r="N2" s="60"/>
      <c r="O2" s="60"/>
      <c r="P2" s="15"/>
      <c r="Q2" s="41"/>
      <c r="R2" s="41"/>
      <c r="S2" s="41"/>
      <c r="T2" s="41"/>
      <c r="U2" s="41"/>
      <c r="V2" s="41"/>
      <c r="W2" s="41"/>
      <c r="X2" s="41"/>
      <c r="Y2" s="41"/>
      <c r="Z2" s="41"/>
      <c r="AA2" s="41"/>
    </row>
    <row r="3" spans="1:30" ht="15.75" x14ac:dyDescent="0.25">
      <c r="A3" s="41"/>
      <c r="B3" s="62" t="s">
        <v>46</v>
      </c>
      <c r="C3" s="63"/>
      <c r="D3" s="63"/>
      <c r="E3" s="63"/>
      <c r="F3" s="63"/>
      <c r="G3" s="63"/>
      <c r="H3" s="63"/>
      <c r="I3" s="63"/>
      <c r="J3" s="63"/>
      <c r="K3" s="63"/>
      <c r="L3" s="63"/>
      <c r="M3" s="63"/>
      <c r="N3" s="63"/>
      <c r="O3" s="63"/>
      <c r="P3" s="64"/>
      <c r="Q3" s="41"/>
      <c r="R3" s="41"/>
      <c r="S3" s="41"/>
      <c r="T3" s="41"/>
      <c r="U3" s="41"/>
      <c r="V3" s="41"/>
      <c r="W3" s="41"/>
      <c r="X3" s="41"/>
      <c r="Y3" s="41"/>
      <c r="Z3" s="41"/>
      <c r="AA3" s="41"/>
      <c r="AD3" t="s">
        <v>24</v>
      </c>
    </row>
    <row r="4" spans="1:30" ht="15.75" x14ac:dyDescent="0.25">
      <c r="A4" s="41"/>
      <c r="B4" s="62" t="s">
        <v>0</v>
      </c>
      <c r="C4" s="63"/>
      <c r="D4" s="63"/>
      <c r="E4" s="63"/>
      <c r="F4" s="63"/>
      <c r="G4" s="63"/>
      <c r="H4" s="63"/>
      <c r="I4" s="63"/>
      <c r="J4" s="63"/>
      <c r="K4" s="63"/>
      <c r="L4" s="63"/>
      <c r="M4" s="63"/>
      <c r="N4" s="63"/>
      <c r="O4" s="63"/>
      <c r="P4" s="64"/>
      <c r="Q4" s="43"/>
      <c r="R4" s="43"/>
      <c r="S4" s="43"/>
      <c r="T4" s="43"/>
      <c r="U4" s="43"/>
      <c r="V4" s="43"/>
      <c r="W4" s="43"/>
      <c r="X4" s="43"/>
      <c r="Y4" s="43"/>
      <c r="Z4" s="43"/>
      <c r="AA4" s="41"/>
      <c r="AC4" s="1" t="s">
        <v>23</v>
      </c>
      <c r="AD4" t="s">
        <v>31</v>
      </c>
    </row>
    <row r="5" spans="1:30" ht="15" x14ac:dyDescent="0.2">
      <c r="A5" s="41"/>
      <c r="B5" s="66" t="str">
        <f>Commitment!B7</f>
        <v>Version 1.0 Dated 9/23/2025</v>
      </c>
      <c r="C5" s="67"/>
      <c r="D5" s="67"/>
      <c r="E5" s="67"/>
      <c r="F5" s="67"/>
      <c r="G5" s="67"/>
      <c r="H5" s="67"/>
      <c r="I5" s="67"/>
      <c r="J5" s="67"/>
      <c r="K5" s="67"/>
      <c r="L5" s="67"/>
      <c r="M5" s="67"/>
      <c r="N5" s="67"/>
      <c r="O5" s="67"/>
      <c r="P5" s="16"/>
      <c r="Q5" s="41"/>
      <c r="R5" s="41"/>
      <c r="S5" s="41"/>
      <c r="T5" s="41"/>
      <c r="U5" s="41"/>
      <c r="V5" s="41"/>
      <c r="W5" s="41"/>
      <c r="X5" s="41"/>
      <c r="Y5" s="41"/>
      <c r="Z5" s="41"/>
      <c r="AA5" s="41"/>
      <c r="AC5" s="1" t="s">
        <v>25</v>
      </c>
      <c r="AD5" t="s">
        <v>26</v>
      </c>
    </row>
    <row r="6" spans="1:30" x14ac:dyDescent="0.2">
      <c r="A6" s="41"/>
      <c r="B6" s="9"/>
      <c r="C6" s="1"/>
      <c r="E6" s="1"/>
      <c r="F6" s="1"/>
      <c r="G6" s="1"/>
      <c r="H6" s="1"/>
      <c r="I6" s="1"/>
      <c r="J6" s="1"/>
      <c r="K6" s="1"/>
      <c r="L6" s="1"/>
      <c r="M6" s="1"/>
      <c r="N6" s="1"/>
      <c r="O6" s="1"/>
      <c r="P6" s="16"/>
      <c r="Q6" s="41"/>
      <c r="R6" s="41"/>
      <c r="S6" s="41"/>
      <c r="T6" s="41"/>
      <c r="U6" s="41"/>
      <c r="V6" s="41"/>
      <c r="W6" s="41"/>
      <c r="X6" s="41"/>
      <c r="Y6" s="41"/>
      <c r="Z6" s="41"/>
      <c r="AA6" s="41"/>
    </row>
    <row r="7" spans="1:30" x14ac:dyDescent="0.2">
      <c r="A7" s="41"/>
      <c r="B7" s="10"/>
      <c r="D7" s="3" t="s">
        <v>1</v>
      </c>
      <c r="E7" s="3"/>
      <c r="F7" s="69"/>
      <c r="G7" s="70"/>
      <c r="H7" s="70"/>
      <c r="I7" s="70"/>
      <c r="J7" s="70"/>
      <c r="K7" s="70"/>
      <c r="L7" s="70"/>
      <c r="M7" s="70"/>
      <c r="N7" s="71"/>
      <c r="O7" s="13"/>
      <c r="P7" s="16"/>
      <c r="Q7" s="41"/>
      <c r="R7" s="41"/>
      <c r="S7" s="41"/>
      <c r="T7" s="41"/>
      <c r="U7" s="41"/>
      <c r="V7" s="41"/>
      <c r="W7" s="41"/>
      <c r="X7" s="41"/>
      <c r="Y7" s="41"/>
      <c r="Z7" s="41"/>
      <c r="AA7" s="41"/>
    </row>
    <row r="8" spans="1:30" x14ac:dyDescent="0.2">
      <c r="A8" s="41"/>
      <c r="B8" s="11"/>
      <c r="D8"/>
      <c r="P8" s="16"/>
      <c r="Q8" s="41"/>
      <c r="R8" s="41"/>
      <c r="S8" s="41"/>
      <c r="T8" s="41"/>
      <c r="U8" s="41"/>
      <c r="V8" s="41"/>
      <c r="W8" s="41"/>
      <c r="X8" s="41"/>
      <c r="Y8" s="41"/>
      <c r="Z8" s="41"/>
      <c r="AA8" s="41"/>
    </row>
    <row r="9" spans="1:30" x14ac:dyDescent="0.2">
      <c r="A9" s="41"/>
      <c r="B9" s="9"/>
      <c r="H9" s="2"/>
      <c r="P9" s="16"/>
      <c r="Q9" s="41"/>
      <c r="R9" s="41"/>
      <c r="S9" s="41"/>
      <c r="T9" s="41"/>
      <c r="U9" s="41"/>
      <c r="V9" s="41"/>
      <c r="W9" s="41"/>
      <c r="X9" s="41"/>
      <c r="Y9" s="41"/>
      <c r="Z9" s="41"/>
      <c r="AA9" s="41"/>
    </row>
    <row r="10" spans="1:30" x14ac:dyDescent="0.2">
      <c r="A10" s="41"/>
      <c r="B10" s="9"/>
      <c r="H10" s="3"/>
      <c r="P10" s="16"/>
      <c r="Q10" s="41"/>
      <c r="R10" s="41"/>
      <c r="S10" s="41"/>
      <c r="T10" s="41"/>
      <c r="U10" s="41"/>
      <c r="V10" s="41"/>
      <c r="W10" s="41"/>
      <c r="X10" s="41"/>
      <c r="Y10" s="41"/>
      <c r="Z10" s="41"/>
      <c r="AA10" s="41"/>
    </row>
    <row r="11" spans="1:30" x14ac:dyDescent="0.2">
      <c r="A11" s="41"/>
      <c r="B11" s="11"/>
      <c r="D11"/>
      <c r="P11" s="16"/>
      <c r="Q11" s="41"/>
      <c r="R11" s="41"/>
      <c r="S11" s="41"/>
      <c r="T11" s="41"/>
      <c r="U11" s="41"/>
      <c r="V11" s="41"/>
      <c r="W11" s="41"/>
      <c r="X11" s="41"/>
      <c r="Y11" s="41"/>
      <c r="Z11" s="41"/>
      <c r="AA11" s="41"/>
    </row>
    <row r="12" spans="1:30" x14ac:dyDescent="0.2">
      <c r="A12" s="41"/>
      <c r="B12" s="11"/>
      <c r="D12"/>
      <c r="P12" s="16"/>
      <c r="Q12" s="41"/>
      <c r="R12" s="41"/>
      <c r="S12" s="41"/>
      <c r="T12" s="41"/>
      <c r="U12" s="41"/>
      <c r="V12" s="41"/>
      <c r="W12" s="41"/>
      <c r="X12" s="41"/>
      <c r="Y12" s="41"/>
      <c r="Z12" s="41"/>
      <c r="AA12" s="41"/>
    </row>
    <row r="13" spans="1:30" x14ac:dyDescent="0.2">
      <c r="A13" s="41"/>
      <c r="B13" s="11"/>
      <c r="D13"/>
      <c r="P13" s="16"/>
      <c r="Q13" s="41"/>
      <c r="R13" s="41"/>
      <c r="S13" s="41"/>
      <c r="T13" s="41"/>
      <c r="U13" s="41"/>
      <c r="V13" s="41"/>
      <c r="W13" s="41"/>
      <c r="X13" s="41"/>
      <c r="Y13" s="41"/>
      <c r="Z13" s="41"/>
      <c r="AA13" s="41"/>
    </row>
    <row r="14" spans="1:30" x14ac:dyDescent="0.2">
      <c r="A14" s="41"/>
      <c r="B14" s="11"/>
      <c r="D14"/>
      <c r="P14" s="16"/>
      <c r="Q14" s="41"/>
      <c r="R14" s="41"/>
      <c r="S14" s="41"/>
      <c r="T14" s="41"/>
      <c r="U14" s="41"/>
      <c r="V14" s="41"/>
      <c r="W14" s="41"/>
      <c r="X14" s="41"/>
      <c r="Y14" s="41"/>
      <c r="Z14" s="41"/>
      <c r="AA14" s="41"/>
    </row>
    <row r="15" spans="1:30" x14ac:dyDescent="0.2">
      <c r="A15" s="41"/>
      <c r="B15" s="11"/>
      <c r="D15"/>
      <c r="P15" s="16"/>
      <c r="Q15" s="41"/>
      <c r="R15" s="41"/>
      <c r="S15" s="41"/>
      <c r="T15" s="41"/>
      <c r="U15" s="41"/>
      <c r="V15" s="41"/>
      <c r="W15" s="41"/>
      <c r="X15" s="41"/>
      <c r="Y15" s="41"/>
      <c r="Z15" s="41"/>
      <c r="AA15" s="41"/>
    </row>
    <row r="16" spans="1:30" x14ac:dyDescent="0.2">
      <c r="A16" s="41"/>
      <c r="B16" s="11"/>
      <c r="D16"/>
      <c r="P16" s="16"/>
      <c r="Q16" s="41"/>
      <c r="R16" s="41"/>
      <c r="S16" s="41"/>
      <c r="T16" s="41"/>
      <c r="U16" s="41"/>
      <c r="V16" s="41"/>
      <c r="W16" s="41"/>
      <c r="X16" s="41"/>
      <c r="Y16" s="41"/>
      <c r="Z16" s="41"/>
      <c r="AA16" s="41"/>
    </row>
    <row r="17" spans="1:52" x14ac:dyDescent="0.2">
      <c r="A17" s="41"/>
      <c r="B17" s="11"/>
      <c r="D17"/>
      <c r="P17" s="16"/>
      <c r="Q17" s="41"/>
      <c r="R17" s="41"/>
      <c r="S17" s="41"/>
      <c r="T17" s="41"/>
      <c r="U17" s="41"/>
      <c r="V17" s="41"/>
      <c r="W17" s="41"/>
      <c r="X17" s="41"/>
      <c r="Y17" s="41"/>
      <c r="Z17" s="41"/>
      <c r="AA17" s="41"/>
    </row>
    <row r="18" spans="1:52" x14ac:dyDescent="0.2">
      <c r="A18" s="41"/>
      <c r="B18" s="11"/>
      <c r="C18" s="73" t="s">
        <v>62</v>
      </c>
      <c r="D18" s="73"/>
      <c r="E18" s="73"/>
      <c r="F18" s="73"/>
      <c r="G18" s="73"/>
      <c r="H18" s="73"/>
      <c r="I18" s="73"/>
      <c r="J18" s="73"/>
      <c r="K18" s="73"/>
      <c r="L18" s="73"/>
      <c r="M18" s="73"/>
      <c r="N18" s="73"/>
      <c r="O18" s="73"/>
      <c r="P18" s="16"/>
      <c r="Q18" s="41"/>
      <c r="R18" s="41"/>
      <c r="S18" s="41"/>
      <c r="T18" s="41"/>
      <c r="U18" s="41"/>
      <c r="V18" s="41"/>
      <c r="W18" s="41"/>
      <c r="X18" s="41"/>
      <c r="Y18" s="41"/>
      <c r="Z18" s="41"/>
      <c r="AA18" s="41"/>
    </row>
    <row r="19" spans="1:52" x14ac:dyDescent="0.2">
      <c r="A19" s="41"/>
      <c r="B19" s="17"/>
      <c r="C19" s="73" t="s">
        <v>45</v>
      </c>
      <c r="D19" s="73"/>
      <c r="E19" s="73"/>
      <c r="F19" s="73"/>
      <c r="G19" s="73"/>
      <c r="H19" s="73"/>
      <c r="I19" s="73"/>
      <c r="J19" s="73"/>
      <c r="K19" s="73"/>
      <c r="L19" s="73"/>
      <c r="M19" s="73"/>
      <c r="N19" s="73"/>
      <c r="O19" s="73"/>
      <c r="P19" s="16"/>
      <c r="Q19" s="41"/>
      <c r="R19" s="41"/>
      <c r="S19" s="41"/>
      <c r="T19" s="41"/>
      <c r="U19" s="41"/>
      <c r="V19" s="41"/>
      <c r="W19" s="41"/>
      <c r="X19" s="41"/>
      <c r="Y19" s="41"/>
      <c r="Z19" s="41"/>
      <c r="AA19" s="41"/>
      <c r="AZ19"/>
    </row>
    <row r="20" spans="1:52" ht="15" customHeight="1" x14ac:dyDescent="0.2">
      <c r="A20" s="41"/>
      <c r="B20" s="9"/>
      <c r="C20" s="73" t="s">
        <v>40</v>
      </c>
      <c r="D20" s="73"/>
      <c r="E20" s="73"/>
      <c r="F20" s="73"/>
      <c r="G20" s="73"/>
      <c r="H20" s="73"/>
      <c r="I20" s="73"/>
      <c r="J20" s="73"/>
      <c r="K20" s="73"/>
      <c r="L20" s="73"/>
      <c r="M20" s="73"/>
      <c r="N20" s="73"/>
      <c r="O20" s="73"/>
      <c r="P20" s="16"/>
      <c r="Q20" s="41"/>
      <c r="R20" s="41"/>
      <c r="S20" s="41"/>
      <c r="T20" s="41"/>
      <c r="U20" s="41"/>
      <c r="V20" s="41"/>
      <c r="W20" s="41"/>
      <c r="X20" s="41"/>
      <c r="Y20" s="41"/>
      <c r="Z20" s="41"/>
      <c r="AA20" s="41"/>
      <c r="AC20" s="1"/>
      <c r="AD20" s="1"/>
      <c r="AE20" s="1"/>
      <c r="AF20" s="1"/>
      <c r="AG20" s="1"/>
      <c r="AH20" s="1"/>
      <c r="AI20" s="1"/>
      <c r="AJ20" s="1"/>
      <c r="AK20" s="1"/>
      <c r="AZ20"/>
    </row>
    <row r="21" spans="1:52" ht="15" customHeight="1" x14ac:dyDescent="0.2">
      <c r="A21" s="41"/>
      <c r="B21" s="9"/>
      <c r="C21" s="44"/>
      <c r="D21" s="44"/>
      <c r="E21" s="44"/>
      <c r="F21" s="44"/>
      <c r="G21" s="44"/>
      <c r="H21" s="44"/>
      <c r="I21" s="44"/>
      <c r="J21" s="44"/>
      <c r="K21" s="44"/>
      <c r="L21" s="44"/>
      <c r="M21" s="44"/>
      <c r="N21" s="44"/>
      <c r="O21" s="44"/>
      <c r="P21" s="16"/>
      <c r="Q21" s="41"/>
      <c r="R21" s="41"/>
      <c r="S21" s="41"/>
      <c r="T21" s="41"/>
      <c r="U21" s="41"/>
      <c r="V21" s="41"/>
      <c r="W21" s="41"/>
      <c r="X21" s="41"/>
      <c r="Y21" s="41"/>
      <c r="Z21" s="41"/>
      <c r="AA21" s="41"/>
      <c r="AC21" s="1"/>
      <c r="AD21" s="1"/>
      <c r="AE21" s="1"/>
      <c r="AF21" s="1"/>
      <c r="AG21" s="1"/>
      <c r="AH21" s="1"/>
      <c r="AI21" s="1"/>
      <c r="AJ21" s="1"/>
      <c r="AK21" s="1"/>
      <c r="AZ21"/>
    </row>
    <row r="22" spans="1:52" x14ac:dyDescent="0.2">
      <c r="A22" s="41"/>
      <c r="B22" s="17"/>
      <c r="D22"/>
      <c r="E22" s="72" t="s">
        <v>20</v>
      </c>
      <c r="F22" s="72"/>
      <c r="G22" s="72"/>
      <c r="H22" s="72"/>
      <c r="I22" s="72"/>
      <c r="J22" s="72"/>
      <c r="K22" s="72"/>
      <c r="L22" s="72"/>
      <c r="M22" s="72"/>
      <c r="N22" s="72"/>
      <c r="O22" s="72"/>
      <c r="P22" s="16"/>
      <c r="Q22" s="41"/>
      <c r="R22" s="41"/>
      <c r="S22" s="41"/>
      <c r="T22" s="41"/>
      <c r="U22" s="41"/>
      <c r="V22" s="41"/>
      <c r="W22" s="41"/>
      <c r="X22" s="41"/>
      <c r="Y22" s="41"/>
      <c r="Z22" s="41"/>
      <c r="AA22" s="41"/>
      <c r="AC22" s="2" t="s">
        <v>16</v>
      </c>
      <c r="AN22" s="2" t="s">
        <v>60</v>
      </c>
      <c r="AZ22"/>
    </row>
    <row r="23" spans="1:52" x14ac:dyDescent="0.2">
      <c r="A23" s="41"/>
      <c r="B23" s="9"/>
      <c r="P23" s="16"/>
      <c r="Q23" s="41"/>
      <c r="R23" s="41"/>
      <c r="S23" s="41"/>
      <c r="T23" s="41"/>
      <c r="U23" s="41"/>
      <c r="V23" s="41"/>
      <c r="W23" s="41"/>
      <c r="X23" s="41"/>
      <c r="Y23" s="41"/>
      <c r="Z23" s="41"/>
      <c r="AA23" s="41"/>
      <c r="AC23" t="s">
        <v>17</v>
      </c>
      <c r="AZ23"/>
    </row>
    <row r="24" spans="1:52" x14ac:dyDescent="0.2">
      <c r="A24" s="41"/>
      <c r="B24" s="9"/>
      <c r="C24" s="1" t="s">
        <v>21</v>
      </c>
      <c r="E24" s="72" t="s">
        <v>2</v>
      </c>
      <c r="F24" s="72"/>
      <c r="H24" s="72" t="s">
        <v>3</v>
      </c>
      <c r="I24" s="72"/>
      <c r="K24" s="72" t="s">
        <v>4</v>
      </c>
      <c r="L24" s="72"/>
      <c r="N24" s="72" t="s">
        <v>5</v>
      </c>
      <c r="O24" s="72"/>
      <c r="P24" s="16"/>
      <c r="Q24" s="41"/>
      <c r="R24" s="41"/>
      <c r="S24" s="41"/>
      <c r="T24" s="41"/>
      <c r="U24" s="41"/>
      <c r="V24" s="41"/>
      <c r="W24" s="41"/>
      <c r="X24" s="41"/>
      <c r="Y24" s="41"/>
      <c r="Z24" s="41"/>
      <c r="AA24" s="41"/>
      <c r="AC24" s="1">
        <v>0</v>
      </c>
      <c r="AD24" s="1">
        <v>1</v>
      </c>
      <c r="AE24" s="1">
        <v>3</v>
      </c>
      <c r="AF24" s="1">
        <v>4</v>
      </c>
      <c r="AG24" s="1">
        <v>6</v>
      </c>
      <c r="AH24" s="1">
        <v>7</v>
      </c>
      <c r="AI24" s="1">
        <v>9</v>
      </c>
      <c r="AJ24" s="1">
        <v>10</v>
      </c>
      <c r="AK24" s="1"/>
      <c r="AL24" s="1" t="s">
        <v>18</v>
      </c>
      <c r="AM24" s="1" t="s">
        <v>19</v>
      </c>
      <c r="AW24" s="1" t="s">
        <v>19</v>
      </c>
      <c r="AZ24"/>
    </row>
    <row r="25" spans="1:52" x14ac:dyDescent="0.2">
      <c r="A25" s="41"/>
      <c r="B25" s="18"/>
      <c r="C25" s="4" t="s">
        <v>22</v>
      </c>
      <c r="D25" s="4" t="s">
        <v>6</v>
      </c>
      <c r="E25" s="4" t="s">
        <v>7</v>
      </c>
      <c r="F25" s="4" t="s">
        <v>39</v>
      </c>
      <c r="G25" s="5"/>
      <c r="H25" s="4" t="s">
        <v>7</v>
      </c>
      <c r="I25" s="4" t="s">
        <v>39</v>
      </c>
      <c r="J25" s="5"/>
      <c r="K25" s="4" t="s">
        <v>7</v>
      </c>
      <c r="L25" s="4" t="s">
        <v>39</v>
      </c>
      <c r="M25" s="5"/>
      <c r="N25" s="4" t="s">
        <v>7</v>
      </c>
      <c r="O25" s="4" t="s">
        <v>39</v>
      </c>
      <c r="P25" s="16"/>
      <c r="Q25" s="41"/>
      <c r="R25" s="41"/>
      <c r="S25" s="41"/>
      <c r="T25" s="41"/>
      <c r="U25" s="41"/>
      <c r="V25" s="41"/>
      <c r="W25" s="41"/>
      <c r="X25" s="41"/>
      <c r="Y25" s="41"/>
      <c r="Z25" s="41"/>
      <c r="AA25" s="41"/>
      <c r="AC25" s="1"/>
      <c r="AD25" s="1"/>
      <c r="AE25" s="1"/>
      <c r="AF25" s="1"/>
      <c r="AG25" s="1"/>
      <c r="AH25" s="1"/>
      <c r="AI25" s="1"/>
      <c r="AJ25" s="1"/>
      <c r="AK25" s="1"/>
      <c r="AZ25"/>
    </row>
    <row r="26" spans="1:52" x14ac:dyDescent="0.2">
      <c r="A26" s="41"/>
      <c r="B26" s="18"/>
      <c r="C26" s="4"/>
      <c r="D26" s="4"/>
      <c r="E26" s="4"/>
      <c r="F26" s="4"/>
      <c r="G26" s="5"/>
      <c r="H26" s="4"/>
      <c r="I26" s="4"/>
      <c r="J26" s="5"/>
      <c r="K26" s="4"/>
      <c r="L26" s="4"/>
      <c r="M26" s="5"/>
      <c r="N26" s="4"/>
      <c r="O26" s="4"/>
      <c r="P26" s="16"/>
      <c r="Q26" s="41"/>
      <c r="R26" s="41"/>
      <c r="S26" s="41"/>
      <c r="T26" s="41"/>
      <c r="U26" s="41"/>
      <c r="V26" s="41"/>
      <c r="W26" s="41"/>
      <c r="X26" s="41"/>
      <c r="Y26" s="41"/>
      <c r="Z26" s="41"/>
      <c r="AA26" s="41"/>
      <c r="AC26" s="1"/>
      <c r="AD26" s="1"/>
      <c r="AE26" s="1"/>
      <c r="AF26" s="1"/>
      <c r="AG26" s="1"/>
      <c r="AH26" s="1"/>
      <c r="AI26" s="1"/>
      <c r="AJ26" s="1"/>
      <c r="AK26" s="1"/>
      <c r="AZ26"/>
    </row>
    <row r="27" spans="1:52" x14ac:dyDescent="0.2">
      <c r="A27" s="41"/>
      <c r="B27" s="9"/>
      <c r="C27" s="74" t="s">
        <v>41</v>
      </c>
      <c r="D27" s="50" t="s">
        <v>63</v>
      </c>
      <c r="E27" s="25"/>
      <c r="F27" s="25"/>
      <c r="G27" s="24"/>
      <c r="H27" s="25"/>
      <c r="I27" s="25"/>
      <c r="J27" s="24"/>
      <c r="K27" s="25"/>
      <c r="L27" s="25"/>
      <c r="M27" s="24"/>
      <c r="N27" s="25"/>
      <c r="O27" s="25"/>
      <c r="P27" s="16"/>
      <c r="Q27" s="41"/>
      <c r="R27" s="41"/>
      <c r="S27" s="41"/>
      <c r="T27" s="41"/>
      <c r="U27" s="41"/>
      <c r="V27" s="41"/>
      <c r="W27" s="41"/>
      <c r="X27" s="41"/>
      <c r="Y27" s="41"/>
      <c r="Z27" s="41"/>
      <c r="AA27" s="41"/>
      <c r="AC27" s="1">
        <f t="shared" ref="AC27:AJ32" ca="1" si="0">IF(ISBLANK(OFFSET($E27,0,AC$24)),0,1)</f>
        <v>0</v>
      </c>
      <c r="AD27" s="1">
        <f t="shared" ca="1" si="0"/>
        <v>0</v>
      </c>
      <c r="AE27" s="1">
        <f t="shared" ca="1" si="0"/>
        <v>0</v>
      </c>
      <c r="AF27" s="1">
        <f t="shared" ca="1" si="0"/>
        <v>0</v>
      </c>
      <c r="AG27" s="1">
        <f t="shared" ca="1" si="0"/>
        <v>0</v>
      </c>
      <c r="AH27" s="1">
        <f t="shared" ca="1" si="0"/>
        <v>0</v>
      </c>
      <c r="AI27" s="1">
        <f t="shared" ca="1" si="0"/>
        <v>0</v>
      </c>
      <c r="AJ27" s="1">
        <f t="shared" ca="1" si="0"/>
        <v>0</v>
      </c>
      <c r="AK27" s="1"/>
      <c r="AN27">
        <f t="shared" ref="AN27:AV32" ca="1" si="1">IF(AND(AC27=1,OR(OFFSET($E27,0,AC$24)&gt;99,OFFSET($E27,0,AC$24)&lt;1)),1,0)</f>
        <v>0</v>
      </c>
      <c r="AO27">
        <f t="shared" ca="1" si="1"/>
        <v>0</v>
      </c>
      <c r="AP27">
        <f t="shared" ca="1" si="1"/>
        <v>0</v>
      </c>
      <c r="AQ27">
        <f t="shared" ca="1" si="1"/>
        <v>0</v>
      </c>
      <c r="AR27">
        <f t="shared" ca="1" si="1"/>
        <v>0</v>
      </c>
      <c r="AS27">
        <f t="shared" ca="1" si="1"/>
        <v>0</v>
      </c>
      <c r="AT27">
        <f t="shared" ca="1" si="1"/>
        <v>0</v>
      </c>
      <c r="AU27">
        <f t="shared" ca="1" si="1"/>
        <v>0</v>
      </c>
      <c r="AV27">
        <f t="shared" ca="1" si="1"/>
        <v>0</v>
      </c>
      <c r="AZ27"/>
    </row>
    <row r="28" spans="1:52" x14ac:dyDescent="0.2">
      <c r="A28" s="41"/>
      <c r="B28" s="9"/>
      <c r="C28" s="75"/>
      <c r="D28" s="50" t="s">
        <v>64</v>
      </c>
      <c r="E28" s="25"/>
      <c r="F28" s="25"/>
      <c r="G28" s="24"/>
      <c r="H28" s="25"/>
      <c r="I28" s="25"/>
      <c r="J28" s="24"/>
      <c r="K28" s="25"/>
      <c r="L28" s="25"/>
      <c r="M28" s="24"/>
      <c r="N28" s="25"/>
      <c r="O28" s="25"/>
      <c r="P28" s="16"/>
      <c r="Q28" s="41"/>
      <c r="R28" s="41"/>
      <c r="S28" s="41"/>
      <c r="T28" s="41"/>
      <c r="U28" s="41"/>
      <c r="V28" s="41"/>
      <c r="W28" s="41"/>
      <c r="X28" s="41"/>
      <c r="Y28" s="41"/>
      <c r="Z28" s="41"/>
      <c r="AA28" s="41"/>
      <c r="AC28" s="1">
        <f t="shared" ca="1" si="0"/>
        <v>0</v>
      </c>
      <c r="AD28" s="1">
        <f t="shared" ca="1" si="0"/>
        <v>0</v>
      </c>
      <c r="AE28" s="1">
        <f t="shared" ca="1" si="0"/>
        <v>0</v>
      </c>
      <c r="AF28" s="1">
        <f t="shared" ca="1" si="0"/>
        <v>0</v>
      </c>
      <c r="AG28" s="1">
        <f t="shared" ca="1" si="0"/>
        <v>0</v>
      </c>
      <c r="AH28" s="1">
        <f t="shared" ca="1" si="0"/>
        <v>0</v>
      </c>
      <c r="AI28" s="1">
        <f t="shared" ca="1" si="0"/>
        <v>0</v>
      </c>
      <c r="AJ28" s="1">
        <f t="shared" ca="1" si="0"/>
        <v>0</v>
      </c>
      <c r="AK28" s="1"/>
      <c r="AL28" s="1"/>
      <c r="AN28">
        <f t="shared" ca="1" si="1"/>
        <v>0</v>
      </c>
      <c r="AO28">
        <f t="shared" ca="1" si="1"/>
        <v>0</v>
      </c>
      <c r="AP28">
        <f t="shared" ca="1" si="1"/>
        <v>0</v>
      </c>
      <c r="AQ28">
        <f t="shared" ca="1" si="1"/>
        <v>0</v>
      </c>
      <c r="AR28">
        <f t="shared" ca="1" si="1"/>
        <v>0</v>
      </c>
      <c r="AS28">
        <f t="shared" ca="1" si="1"/>
        <v>0</v>
      </c>
      <c r="AT28">
        <f t="shared" ca="1" si="1"/>
        <v>0</v>
      </c>
      <c r="AU28">
        <f t="shared" ca="1" si="1"/>
        <v>0</v>
      </c>
      <c r="AV28">
        <f t="shared" ca="1" si="1"/>
        <v>0</v>
      </c>
      <c r="AZ28"/>
    </row>
    <row r="29" spans="1:52" x14ac:dyDescent="0.2">
      <c r="A29" s="41"/>
      <c r="B29" s="9"/>
      <c r="C29" s="75"/>
      <c r="D29" s="50" t="s">
        <v>65</v>
      </c>
      <c r="E29" s="25"/>
      <c r="F29" s="25"/>
      <c r="G29" s="24"/>
      <c r="H29" s="25"/>
      <c r="I29" s="25"/>
      <c r="J29" s="24"/>
      <c r="K29" s="25"/>
      <c r="L29" s="25"/>
      <c r="M29" s="24"/>
      <c r="N29" s="25"/>
      <c r="O29" s="25"/>
      <c r="P29" s="16"/>
      <c r="Q29" s="41"/>
      <c r="R29" s="41"/>
      <c r="S29" s="41"/>
      <c r="T29" s="41"/>
      <c r="U29" s="41"/>
      <c r="V29" s="41"/>
      <c r="W29" s="41"/>
      <c r="X29" s="41"/>
      <c r="Y29" s="41"/>
      <c r="Z29" s="41"/>
      <c r="AA29" s="41"/>
      <c r="AC29" s="1">
        <f t="shared" ca="1" si="0"/>
        <v>0</v>
      </c>
      <c r="AD29" s="1">
        <f t="shared" ca="1" si="0"/>
        <v>0</v>
      </c>
      <c r="AE29" s="1">
        <f t="shared" ca="1" si="0"/>
        <v>0</v>
      </c>
      <c r="AF29" s="1">
        <f t="shared" ca="1" si="0"/>
        <v>0</v>
      </c>
      <c r="AG29" s="1">
        <f t="shared" ca="1" si="0"/>
        <v>0</v>
      </c>
      <c r="AH29" s="1">
        <f t="shared" ca="1" si="0"/>
        <v>0</v>
      </c>
      <c r="AI29" s="1">
        <f t="shared" ca="1" si="0"/>
        <v>0</v>
      </c>
      <c r="AJ29" s="1">
        <f t="shared" ca="1" si="0"/>
        <v>0</v>
      </c>
      <c r="AK29" s="1"/>
      <c r="AL29" s="1"/>
      <c r="AN29">
        <f t="shared" ca="1" si="1"/>
        <v>0</v>
      </c>
      <c r="AO29">
        <f t="shared" ca="1" si="1"/>
        <v>0</v>
      </c>
      <c r="AP29">
        <f t="shared" ca="1" si="1"/>
        <v>0</v>
      </c>
      <c r="AQ29">
        <f t="shared" ca="1" si="1"/>
        <v>0</v>
      </c>
      <c r="AR29">
        <f t="shared" ca="1" si="1"/>
        <v>0</v>
      </c>
      <c r="AS29">
        <f t="shared" ca="1" si="1"/>
        <v>0</v>
      </c>
      <c r="AT29">
        <f t="shared" ca="1" si="1"/>
        <v>0</v>
      </c>
      <c r="AU29">
        <f t="shared" ca="1" si="1"/>
        <v>0</v>
      </c>
      <c r="AV29">
        <f t="shared" ca="1" si="1"/>
        <v>0</v>
      </c>
      <c r="AZ29"/>
    </row>
    <row r="30" spans="1:52" x14ac:dyDescent="0.2">
      <c r="A30" s="41"/>
      <c r="B30" s="9"/>
      <c r="C30" s="75"/>
      <c r="D30" s="50" t="s">
        <v>66</v>
      </c>
      <c r="E30" s="25"/>
      <c r="F30" s="25"/>
      <c r="G30" s="24"/>
      <c r="H30" s="25"/>
      <c r="I30" s="25"/>
      <c r="J30" s="24"/>
      <c r="K30" s="25"/>
      <c r="L30" s="25"/>
      <c r="M30" s="24"/>
      <c r="N30" s="25"/>
      <c r="O30" s="25"/>
      <c r="P30" s="16"/>
      <c r="Q30" s="41"/>
      <c r="R30" s="41"/>
      <c r="S30" s="41"/>
      <c r="T30" s="41"/>
      <c r="U30" s="41"/>
      <c r="V30" s="41"/>
      <c r="W30" s="41"/>
      <c r="X30" s="41"/>
      <c r="Y30" s="41"/>
      <c r="Z30" s="41"/>
      <c r="AA30" s="41"/>
      <c r="AC30" s="1">
        <f t="shared" ca="1" si="0"/>
        <v>0</v>
      </c>
      <c r="AD30" s="1">
        <f t="shared" ca="1" si="0"/>
        <v>0</v>
      </c>
      <c r="AE30" s="1">
        <f t="shared" ca="1" si="0"/>
        <v>0</v>
      </c>
      <c r="AF30" s="1">
        <f t="shared" ca="1" si="0"/>
        <v>0</v>
      </c>
      <c r="AG30" s="1">
        <f t="shared" ca="1" si="0"/>
        <v>0</v>
      </c>
      <c r="AH30" s="1">
        <f t="shared" ca="1" si="0"/>
        <v>0</v>
      </c>
      <c r="AI30" s="1">
        <f t="shared" ca="1" si="0"/>
        <v>0</v>
      </c>
      <c r="AJ30" s="1">
        <f t="shared" ca="1" si="0"/>
        <v>0</v>
      </c>
      <c r="AK30" s="1"/>
      <c r="AL30" s="1"/>
      <c r="AN30">
        <f t="shared" ca="1" si="1"/>
        <v>0</v>
      </c>
      <c r="AO30">
        <f t="shared" ca="1" si="1"/>
        <v>0</v>
      </c>
      <c r="AP30">
        <f t="shared" ca="1" si="1"/>
        <v>0</v>
      </c>
      <c r="AQ30">
        <f t="shared" ca="1" si="1"/>
        <v>0</v>
      </c>
      <c r="AR30">
        <f t="shared" ca="1" si="1"/>
        <v>0</v>
      </c>
      <c r="AS30">
        <f t="shared" ca="1" si="1"/>
        <v>0</v>
      </c>
      <c r="AT30">
        <f t="shared" ca="1" si="1"/>
        <v>0</v>
      </c>
      <c r="AU30">
        <f t="shared" ca="1" si="1"/>
        <v>0</v>
      </c>
      <c r="AV30">
        <f t="shared" ca="1" si="1"/>
        <v>0</v>
      </c>
      <c r="AZ30"/>
    </row>
    <row r="31" spans="1:52" x14ac:dyDescent="0.2">
      <c r="A31" s="41"/>
      <c r="B31" s="9"/>
      <c r="C31" s="75"/>
      <c r="D31" s="50" t="s">
        <v>67</v>
      </c>
      <c r="E31" s="25"/>
      <c r="F31" s="25"/>
      <c r="G31" s="24"/>
      <c r="H31" s="25"/>
      <c r="I31" s="25"/>
      <c r="J31" s="24"/>
      <c r="K31" s="25"/>
      <c r="L31" s="25"/>
      <c r="M31" s="24"/>
      <c r="N31" s="25"/>
      <c r="O31" s="25"/>
      <c r="P31" s="16"/>
      <c r="Q31" s="41"/>
      <c r="R31" s="41"/>
      <c r="S31" s="41"/>
      <c r="T31" s="41"/>
      <c r="U31" s="41"/>
      <c r="V31" s="41"/>
      <c r="W31" s="41"/>
      <c r="X31" s="41"/>
      <c r="Y31" s="41"/>
      <c r="Z31" s="41"/>
      <c r="AA31" s="41"/>
      <c r="AC31" s="1">
        <f t="shared" ca="1" si="0"/>
        <v>0</v>
      </c>
      <c r="AD31" s="1">
        <f t="shared" ca="1" si="0"/>
        <v>0</v>
      </c>
      <c r="AE31" s="1">
        <f t="shared" ca="1" si="0"/>
        <v>0</v>
      </c>
      <c r="AF31" s="1">
        <f t="shared" ca="1" si="0"/>
        <v>0</v>
      </c>
      <c r="AG31" s="1">
        <f t="shared" ca="1" si="0"/>
        <v>0</v>
      </c>
      <c r="AH31" s="1">
        <f t="shared" ca="1" si="0"/>
        <v>0</v>
      </c>
      <c r="AI31" s="1">
        <f t="shared" ca="1" si="0"/>
        <v>0</v>
      </c>
      <c r="AJ31" s="1">
        <f t="shared" ca="1" si="0"/>
        <v>0</v>
      </c>
      <c r="AK31" s="1"/>
      <c r="AL31" s="1"/>
      <c r="AN31">
        <f t="shared" ca="1" si="1"/>
        <v>0</v>
      </c>
      <c r="AO31">
        <f t="shared" ca="1" si="1"/>
        <v>0</v>
      </c>
      <c r="AP31">
        <f t="shared" ca="1" si="1"/>
        <v>0</v>
      </c>
      <c r="AQ31">
        <f t="shared" ca="1" si="1"/>
        <v>0</v>
      </c>
      <c r="AR31">
        <f t="shared" ca="1" si="1"/>
        <v>0</v>
      </c>
      <c r="AS31">
        <f t="shared" ca="1" si="1"/>
        <v>0</v>
      </c>
      <c r="AT31">
        <f t="shared" ca="1" si="1"/>
        <v>0</v>
      </c>
      <c r="AU31">
        <f t="shared" ca="1" si="1"/>
        <v>0</v>
      </c>
      <c r="AV31">
        <f t="shared" ca="1" si="1"/>
        <v>0</v>
      </c>
      <c r="AZ31"/>
    </row>
    <row r="32" spans="1:52" x14ac:dyDescent="0.2">
      <c r="A32" s="41"/>
      <c r="B32" s="22"/>
      <c r="C32" s="76"/>
      <c r="D32" s="50" t="s">
        <v>68</v>
      </c>
      <c r="E32" s="25"/>
      <c r="F32" s="25"/>
      <c r="G32" s="24"/>
      <c r="H32" s="25"/>
      <c r="I32" s="25"/>
      <c r="J32" s="24"/>
      <c r="K32" s="25"/>
      <c r="L32" s="25"/>
      <c r="M32" s="24"/>
      <c r="N32" s="25"/>
      <c r="O32" s="25"/>
      <c r="P32" s="16"/>
      <c r="Q32" s="41"/>
      <c r="R32" s="41"/>
      <c r="S32" s="41"/>
      <c r="T32" s="41"/>
      <c r="U32" s="41"/>
      <c r="V32" s="41"/>
      <c r="W32" s="41"/>
      <c r="X32" s="41"/>
      <c r="Y32" s="41"/>
      <c r="Z32" s="41"/>
      <c r="AA32" s="41"/>
      <c r="AC32" s="1">
        <f t="shared" ca="1" si="0"/>
        <v>0</v>
      </c>
      <c r="AD32" s="1">
        <f t="shared" ca="1" si="0"/>
        <v>0</v>
      </c>
      <c r="AE32" s="1">
        <f t="shared" ca="1" si="0"/>
        <v>0</v>
      </c>
      <c r="AF32" s="1">
        <f t="shared" ca="1" si="0"/>
        <v>0</v>
      </c>
      <c r="AG32" s="1">
        <f t="shared" ca="1" si="0"/>
        <v>0</v>
      </c>
      <c r="AH32" s="1">
        <f t="shared" ca="1" si="0"/>
        <v>0</v>
      </c>
      <c r="AI32" s="1">
        <f t="shared" ca="1" si="0"/>
        <v>0</v>
      </c>
      <c r="AJ32" s="1">
        <f t="shared" ca="1" si="0"/>
        <v>0</v>
      </c>
      <c r="AK32" s="1"/>
      <c r="AN32">
        <f t="shared" ca="1" si="1"/>
        <v>0</v>
      </c>
      <c r="AO32">
        <f t="shared" ca="1" si="1"/>
        <v>0</v>
      </c>
      <c r="AP32">
        <f t="shared" ca="1" si="1"/>
        <v>0</v>
      </c>
      <c r="AQ32">
        <f t="shared" ca="1" si="1"/>
        <v>0</v>
      </c>
      <c r="AR32">
        <f t="shared" ca="1" si="1"/>
        <v>0</v>
      </c>
      <c r="AS32">
        <f t="shared" ca="1" si="1"/>
        <v>0</v>
      </c>
      <c r="AT32">
        <f t="shared" ca="1" si="1"/>
        <v>0</v>
      </c>
      <c r="AU32">
        <f t="shared" ca="1" si="1"/>
        <v>0</v>
      </c>
      <c r="AV32">
        <f t="shared" ca="1" si="1"/>
        <v>0</v>
      </c>
      <c r="AZ32"/>
    </row>
    <row r="33" spans="1:52" x14ac:dyDescent="0.2">
      <c r="A33" s="41"/>
      <c r="B33" s="22"/>
      <c r="C33" s="14" t="str">
        <f ca="1">IF(AW33&gt;0,msg_2,IF(OR(AL33-AM33=AL33,AL33=AM33),"",msg_1))</f>
        <v/>
      </c>
      <c r="D33" s="6"/>
      <c r="P33" s="16"/>
      <c r="Q33" s="41"/>
      <c r="R33" s="41"/>
      <c r="S33" s="41"/>
      <c r="T33" s="41"/>
      <c r="U33" s="41"/>
      <c r="V33" s="41"/>
      <c r="W33" s="41"/>
      <c r="X33" s="41"/>
      <c r="Y33" s="41"/>
      <c r="Z33" s="41"/>
      <c r="AA33" s="41"/>
      <c r="AL33" s="1">
        <f ca="1">COUNT(AC27:AJ32)</f>
        <v>48</v>
      </c>
      <c r="AM33" s="39">
        <f ca="1">SUM(AC27:AJ32)</f>
        <v>0</v>
      </c>
      <c r="AW33">
        <f ca="1">SUM(AN27:AV32)</f>
        <v>0</v>
      </c>
      <c r="AZ33"/>
    </row>
    <row r="34" spans="1:52" x14ac:dyDescent="0.2">
      <c r="A34" s="41"/>
      <c r="B34" s="22"/>
      <c r="C34" s="14"/>
      <c r="D34" s="6"/>
      <c r="N34" s="8" t="s">
        <v>32</v>
      </c>
      <c r="O34" s="45" t="str">
        <f t="array" aca="1" ref="O34" ca="1">IF(AM33&gt;0,SUMPRODUCT(ROUND(E27:F32,3),mult2_LCI)+SUMPRODUCT(ROUND(H27:I32,3),mult2_RES)+SUMPRODUCT(ROUND(K27:L32,3),mult2_SCI)+SUMPRODUCT(ROUND(N27:O32,3),mult2_SL),"    n/a")</f>
        <v xml:space="preserve">    n/a</v>
      </c>
      <c r="P34" s="16"/>
      <c r="Q34" s="41"/>
      <c r="R34" s="41"/>
      <c r="S34" s="41"/>
      <c r="T34" s="41"/>
      <c r="U34" s="41"/>
      <c r="V34" s="41"/>
      <c r="W34" s="41"/>
      <c r="X34" s="41"/>
      <c r="Y34" s="41"/>
      <c r="Z34" s="41"/>
      <c r="AA34" s="41"/>
      <c r="AL34" s="1"/>
      <c r="AM34" s="1"/>
      <c r="AZ34"/>
    </row>
    <row r="35" spans="1:52" x14ac:dyDescent="0.2">
      <c r="A35" s="41"/>
      <c r="B35" s="9"/>
      <c r="P35" s="16"/>
      <c r="Q35" s="41"/>
      <c r="R35" s="41"/>
      <c r="S35" s="41"/>
      <c r="T35" s="41"/>
      <c r="U35" s="41"/>
      <c r="V35" s="41"/>
      <c r="W35" s="41"/>
      <c r="X35" s="41"/>
      <c r="Y35" s="41"/>
      <c r="Z35" s="41"/>
      <c r="AA35" s="41"/>
      <c r="AZ35"/>
    </row>
    <row r="36" spans="1:52" x14ac:dyDescent="0.2">
      <c r="A36" s="41"/>
      <c r="B36" s="9"/>
      <c r="C36" s="74" t="s">
        <v>42</v>
      </c>
      <c r="D36" s="50" t="s">
        <v>63</v>
      </c>
      <c r="E36" s="25"/>
      <c r="F36" s="25"/>
      <c r="G36" s="24"/>
      <c r="H36" s="25"/>
      <c r="I36" s="25"/>
      <c r="J36" s="24"/>
      <c r="K36" s="25"/>
      <c r="L36" s="25"/>
      <c r="M36" s="24"/>
      <c r="N36" s="25"/>
      <c r="O36" s="25"/>
      <c r="P36" s="16"/>
      <c r="Q36" s="41"/>
      <c r="R36" s="41"/>
      <c r="S36" s="41"/>
      <c r="T36" s="41"/>
      <c r="U36" s="41"/>
      <c r="V36" s="41"/>
      <c r="W36" s="41"/>
      <c r="X36" s="41"/>
      <c r="Y36" s="41"/>
      <c r="Z36" s="41"/>
      <c r="AA36" s="41"/>
      <c r="AC36" s="1">
        <f t="shared" ref="AC36:AJ41" ca="1" si="2">IF(ISBLANK(OFFSET($E36,0,AC$24)),0,1)</f>
        <v>0</v>
      </c>
      <c r="AD36" s="1">
        <f t="shared" ca="1" si="2"/>
        <v>0</v>
      </c>
      <c r="AE36" s="1">
        <f t="shared" ca="1" si="2"/>
        <v>0</v>
      </c>
      <c r="AF36" s="1">
        <f t="shared" ca="1" si="2"/>
        <v>0</v>
      </c>
      <c r="AG36" s="1">
        <f t="shared" ca="1" si="2"/>
        <v>0</v>
      </c>
      <c r="AH36" s="1">
        <f t="shared" ca="1" si="2"/>
        <v>0</v>
      </c>
      <c r="AI36" s="1">
        <f t="shared" ca="1" si="2"/>
        <v>0</v>
      </c>
      <c r="AJ36" s="1">
        <f t="shared" ca="1" si="2"/>
        <v>0</v>
      </c>
      <c r="AK36" s="1"/>
      <c r="AN36">
        <f t="shared" ref="AN36:AV41" ca="1" si="3">IF(AND(AC36=1,OR(OFFSET($E36,0,AC$24)&gt;99,OFFSET($E36,0,AC$24)&lt;1)),1,0)</f>
        <v>0</v>
      </c>
      <c r="AO36">
        <f t="shared" ca="1" si="3"/>
        <v>0</v>
      </c>
      <c r="AP36">
        <f t="shared" ca="1" si="3"/>
        <v>0</v>
      </c>
      <c r="AQ36">
        <f t="shared" ca="1" si="3"/>
        <v>0</v>
      </c>
      <c r="AR36">
        <f t="shared" ca="1" si="3"/>
        <v>0</v>
      </c>
      <c r="AS36">
        <f t="shared" ca="1" si="3"/>
        <v>0</v>
      </c>
      <c r="AT36">
        <f t="shared" ca="1" si="3"/>
        <v>0</v>
      </c>
      <c r="AU36">
        <f t="shared" ca="1" si="3"/>
        <v>0</v>
      </c>
      <c r="AV36">
        <f t="shared" ca="1" si="3"/>
        <v>0</v>
      </c>
      <c r="AZ36"/>
    </row>
    <row r="37" spans="1:52" x14ac:dyDescent="0.2">
      <c r="A37" s="41"/>
      <c r="B37" s="9"/>
      <c r="C37" s="75"/>
      <c r="D37" s="50" t="s">
        <v>64</v>
      </c>
      <c r="E37" s="25"/>
      <c r="F37" s="25"/>
      <c r="G37" s="24"/>
      <c r="H37" s="25"/>
      <c r="I37" s="25"/>
      <c r="J37" s="24"/>
      <c r="K37" s="25"/>
      <c r="L37" s="25"/>
      <c r="M37" s="24"/>
      <c r="N37" s="25"/>
      <c r="O37" s="25"/>
      <c r="P37" s="16"/>
      <c r="Q37" s="41"/>
      <c r="R37" s="41"/>
      <c r="S37" s="41"/>
      <c r="T37" s="41"/>
      <c r="U37" s="41"/>
      <c r="V37" s="41"/>
      <c r="W37" s="41"/>
      <c r="X37" s="41"/>
      <c r="Y37" s="41"/>
      <c r="Z37" s="41"/>
      <c r="AA37" s="41"/>
      <c r="AC37" s="1">
        <f t="shared" ca="1" si="2"/>
        <v>0</v>
      </c>
      <c r="AD37" s="1">
        <f t="shared" ca="1" si="2"/>
        <v>0</v>
      </c>
      <c r="AE37" s="1">
        <f t="shared" ca="1" si="2"/>
        <v>0</v>
      </c>
      <c r="AF37" s="1">
        <f t="shared" ca="1" si="2"/>
        <v>0</v>
      </c>
      <c r="AG37" s="1">
        <f t="shared" ca="1" si="2"/>
        <v>0</v>
      </c>
      <c r="AH37" s="1">
        <f t="shared" ca="1" si="2"/>
        <v>0</v>
      </c>
      <c r="AI37" s="1">
        <f t="shared" ca="1" si="2"/>
        <v>0</v>
      </c>
      <c r="AJ37" s="1">
        <f t="shared" ca="1" si="2"/>
        <v>0</v>
      </c>
      <c r="AK37" s="1"/>
      <c r="AN37">
        <f t="shared" ca="1" si="3"/>
        <v>0</v>
      </c>
      <c r="AO37">
        <f t="shared" ca="1" si="3"/>
        <v>0</v>
      </c>
      <c r="AP37">
        <f t="shared" ca="1" si="3"/>
        <v>0</v>
      </c>
      <c r="AQ37">
        <f t="shared" ca="1" si="3"/>
        <v>0</v>
      </c>
      <c r="AR37">
        <f t="shared" ca="1" si="3"/>
        <v>0</v>
      </c>
      <c r="AS37">
        <f t="shared" ca="1" si="3"/>
        <v>0</v>
      </c>
      <c r="AT37">
        <f t="shared" ca="1" si="3"/>
        <v>0</v>
      </c>
      <c r="AU37">
        <f t="shared" ca="1" si="3"/>
        <v>0</v>
      </c>
      <c r="AV37">
        <f t="shared" ca="1" si="3"/>
        <v>0</v>
      </c>
      <c r="AZ37"/>
    </row>
    <row r="38" spans="1:52" x14ac:dyDescent="0.2">
      <c r="A38" s="41"/>
      <c r="B38" s="9"/>
      <c r="C38" s="75"/>
      <c r="D38" s="50" t="s">
        <v>65</v>
      </c>
      <c r="E38" s="25"/>
      <c r="F38" s="25"/>
      <c r="G38" s="24"/>
      <c r="H38" s="25"/>
      <c r="I38" s="25"/>
      <c r="J38" s="24"/>
      <c r="K38" s="25"/>
      <c r="L38" s="25"/>
      <c r="M38" s="24"/>
      <c r="N38" s="25"/>
      <c r="O38" s="25"/>
      <c r="P38" s="16"/>
      <c r="Q38" s="41"/>
      <c r="R38" s="41"/>
      <c r="S38" s="41"/>
      <c r="T38" s="41"/>
      <c r="U38" s="41"/>
      <c r="V38" s="41"/>
      <c r="W38" s="41"/>
      <c r="X38" s="41"/>
      <c r="Y38" s="41"/>
      <c r="Z38" s="41"/>
      <c r="AA38" s="41"/>
      <c r="AC38" s="1">
        <f t="shared" ca="1" si="2"/>
        <v>0</v>
      </c>
      <c r="AD38" s="1">
        <f t="shared" ca="1" si="2"/>
        <v>0</v>
      </c>
      <c r="AE38" s="1">
        <f t="shared" ca="1" si="2"/>
        <v>0</v>
      </c>
      <c r="AF38" s="1">
        <f t="shared" ca="1" si="2"/>
        <v>0</v>
      </c>
      <c r="AG38" s="1">
        <f t="shared" ca="1" si="2"/>
        <v>0</v>
      </c>
      <c r="AH38" s="1">
        <f t="shared" ca="1" si="2"/>
        <v>0</v>
      </c>
      <c r="AI38" s="1">
        <f t="shared" ca="1" si="2"/>
        <v>0</v>
      </c>
      <c r="AJ38" s="1">
        <f t="shared" ca="1" si="2"/>
        <v>0</v>
      </c>
      <c r="AK38" s="1"/>
      <c r="AN38">
        <f t="shared" ca="1" si="3"/>
        <v>0</v>
      </c>
      <c r="AO38">
        <f t="shared" ca="1" si="3"/>
        <v>0</v>
      </c>
      <c r="AP38">
        <f t="shared" ca="1" si="3"/>
        <v>0</v>
      </c>
      <c r="AQ38">
        <f t="shared" ca="1" si="3"/>
        <v>0</v>
      </c>
      <c r="AR38">
        <f t="shared" ca="1" si="3"/>
        <v>0</v>
      </c>
      <c r="AS38">
        <f t="shared" ca="1" si="3"/>
        <v>0</v>
      </c>
      <c r="AT38">
        <f t="shared" ca="1" si="3"/>
        <v>0</v>
      </c>
      <c r="AU38">
        <f t="shared" ca="1" si="3"/>
        <v>0</v>
      </c>
      <c r="AV38">
        <f t="shared" ca="1" si="3"/>
        <v>0</v>
      </c>
      <c r="AZ38"/>
    </row>
    <row r="39" spans="1:52" x14ac:dyDescent="0.2">
      <c r="A39" s="41"/>
      <c r="B39" s="9"/>
      <c r="C39" s="75"/>
      <c r="D39" s="50" t="s">
        <v>66</v>
      </c>
      <c r="E39" s="25"/>
      <c r="F39" s="25"/>
      <c r="G39" s="24"/>
      <c r="H39" s="25"/>
      <c r="I39" s="25"/>
      <c r="J39" s="24"/>
      <c r="K39" s="25"/>
      <c r="L39" s="25"/>
      <c r="M39" s="24"/>
      <c r="N39" s="25"/>
      <c r="O39" s="25"/>
      <c r="P39" s="16"/>
      <c r="Q39" s="41"/>
      <c r="R39" s="41"/>
      <c r="S39" s="41"/>
      <c r="T39" s="41"/>
      <c r="U39" s="41"/>
      <c r="V39" s="41"/>
      <c r="W39" s="41"/>
      <c r="X39" s="41"/>
      <c r="Y39" s="41"/>
      <c r="Z39" s="41"/>
      <c r="AA39" s="41"/>
      <c r="AC39" s="1">
        <f t="shared" ca="1" si="2"/>
        <v>0</v>
      </c>
      <c r="AD39" s="1">
        <f t="shared" ca="1" si="2"/>
        <v>0</v>
      </c>
      <c r="AE39" s="1">
        <f t="shared" ca="1" si="2"/>
        <v>0</v>
      </c>
      <c r="AF39" s="1">
        <f t="shared" ca="1" si="2"/>
        <v>0</v>
      </c>
      <c r="AG39" s="1">
        <f t="shared" ca="1" si="2"/>
        <v>0</v>
      </c>
      <c r="AH39" s="1">
        <f t="shared" ca="1" si="2"/>
        <v>0</v>
      </c>
      <c r="AI39" s="1">
        <f t="shared" ca="1" si="2"/>
        <v>0</v>
      </c>
      <c r="AJ39" s="1">
        <f t="shared" ca="1" si="2"/>
        <v>0</v>
      </c>
      <c r="AK39" s="1"/>
      <c r="AN39">
        <f t="shared" ca="1" si="3"/>
        <v>0</v>
      </c>
      <c r="AO39">
        <f t="shared" ca="1" si="3"/>
        <v>0</v>
      </c>
      <c r="AP39">
        <f t="shared" ca="1" si="3"/>
        <v>0</v>
      </c>
      <c r="AQ39">
        <f t="shared" ca="1" si="3"/>
        <v>0</v>
      </c>
      <c r="AR39">
        <f t="shared" ca="1" si="3"/>
        <v>0</v>
      </c>
      <c r="AS39">
        <f t="shared" ca="1" si="3"/>
        <v>0</v>
      </c>
      <c r="AT39">
        <f t="shared" ca="1" si="3"/>
        <v>0</v>
      </c>
      <c r="AU39">
        <f t="shared" ca="1" si="3"/>
        <v>0</v>
      </c>
      <c r="AV39">
        <f t="shared" ca="1" si="3"/>
        <v>0</v>
      </c>
      <c r="AZ39"/>
    </row>
    <row r="40" spans="1:52" x14ac:dyDescent="0.2">
      <c r="A40" s="41"/>
      <c r="B40" s="9"/>
      <c r="C40" s="75"/>
      <c r="D40" s="50" t="s">
        <v>67</v>
      </c>
      <c r="E40" s="25"/>
      <c r="F40" s="25"/>
      <c r="G40" s="24"/>
      <c r="H40" s="25"/>
      <c r="I40" s="25"/>
      <c r="J40" s="24"/>
      <c r="K40" s="25"/>
      <c r="L40" s="25"/>
      <c r="M40" s="24"/>
      <c r="N40" s="25"/>
      <c r="O40" s="25"/>
      <c r="P40" s="16"/>
      <c r="Q40" s="41"/>
      <c r="R40" s="41"/>
      <c r="S40" s="41"/>
      <c r="T40" s="41"/>
      <c r="U40" s="41"/>
      <c r="V40" s="41"/>
      <c r="W40" s="41"/>
      <c r="X40" s="41"/>
      <c r="Y40" s="41"/>
      <c r="Z40" s="41"/>
      <c r="AA40" s="41"/>
      <c r="AC40" s="1">
        <f t="shared" ca="1" si="2"/>
        <v>0</v>
      </c>
      <c r="AD40" s="1">
        <f t="shared" ca="1" si="2"/>
        <v>0</v>
      </c>
      <c r="AE40" s="1">
        <f t="shared" ca="1" si="2"/>
        <v>0</v>
      </c>
      <c r="AF40" s="1">
        <f t="shared" ca="1" si="2"/>
        <v>0</v>
      </c>
      <c r="AG40" s="1">
        <f t="shared" ca="1" si="2"/>
        <v>0</v>
      </c>
      <c r="AH40" s="1">
        <f t="shared" ca="1" si="2"/>
        <v>0</v>
      </c>
      <c r="AI40" s="1">
        <f t="shared" ca="1" si="2"/>
        <v>0</v>
      </c>
      <c r="AJ40" s="1">
        <f t="shared" ca="1" si="2"/>
        <v>0</v>
      </c>
      <c r="AK40" s="1"/>
      <c r="AN40">
        <f t="shared" ca="1" si="3"/>
        <v>0</v>
      </c>
      <c r="AO40">
        <f t="shared" ca="1" si="3"/>
        <v>0</v>
      </c>
      <c r="AP40">
        <f t="shared" ca="1" si="3"/>
        <v>0</v>
      </c>
      <c r="AQ40">
        <f t="shared" ca="1" si="3"/>
        <v>0</v>
      </c>
      <c r="AR40">
        <f t="shared" ca="1" si="3"/>
        <v>0</v>
      </c>
      <c r="AS40">
        <f t="shared" ca="1" si="3"/>
        <v>0</v>
      </c>
      <c r="AT40">
        <f t="shared" ca="1" si="3"/>
        <v>0</v>
      </c>
      <c r="AU40">
        <f t="shared" ca="1" si="3"/>
        <v>0</v>
      </c>
      <c r="AV40">
        <f t="shared" ca="1" si="3"/>
        <v>0</v>
      </c>
      <c r="AZ40"/>
    </row>
    <row r="41" spans="1:52" x14ac:dyDescent="0.2">
      <c r="A41" s="41"/>
      <c r="B41" s="22"/>
      <c r="C41" s="76"/>
      <c r="D41" s="50" t="s">
        <v>68</v>
      </c>
      <c r="E41" s="25"/>
      <c r="F41" s="25"/>
      <c r="G41" s="24"/>
      <c r="H41" s="25"/>
      <c r="I41" s="25"/>
      <c r="J41" s="24"/>
      <c r="K41" s="25"/>
      <c r="L41" s="25"/>
      <c r="M41" s="24"/>
      <c r="N41" s="25"/>
      <c r="O41" s="25"/>
      <c r="P41" s="16"/>
      <c r="Q41" s="41"/>
      <c r="R41" s="41"/>
      <c r="S41" s="41"/>
      <c r="T41" s="41"/>
      <c r="U41" s="41"/>
      <c r="V41" s="41"/>
      <c r="W41" s="41"/>
      <c r="X41" s="41"/>
      <c r="Y41" s="41"/>
      <c r="Z41" s="41"/>
      <c r="AA41" s="41"/>
      <c r="AC41" s="1">
        <f t="shared" ca="1" si="2"/>
        <v>0</v>
      </c>
      <c r="AD41" s="1">
        <f t="shared" ca="1" si="2"/>
        <v>0</v>
      </c>
      <c r="AE41" s="1">
        <f t="shared" ca="1" si="2"/>
        <v>0</v>
      </c>
      <c r="AF41" s="1">
        <f t="shared" ca="1" si="2"/>
        <v>0</v>
      </c>
      <c r="AG41" s="1">
        <f t="shared" ca="1" si="2"/>
        <v>0</v>
      </c>
      <c r="AH41" s="1">
        <f t="shared" ca="1" si="2"/>
        <v>0</v>
      </c>
      <c r="AI41" s="1">
        <f t="shared" ca="1" si="2"/>
        <v>0</v>
      </c>
      <c r="AJ41" s="1">
        <f t="shared" ca="1" si="2"/>
        <v>0</v>
      </c>
      <c r="AK41" s="1"/>
      <c r="AN41">
        <f t="shared" ca="1" si="3"/>
        <v>0</v>
      </c>
      <c r="AO41">
        <f t="shared" ca="1" si="3"/>
        <v>0</v>
      </c>
      <c r="AP41">
        <f t="shared" ca="1" si="3"/>
        <v>0</v>
      </c>
      <c r="AQ41">
        <f t="shared" ca="1" si="3"/>
        <v>0</v>
      </c>
      <c r="AR41">
        <f t="shared" ca="1" si="3"/>
        <v>0</v>
      </c>
      <c r="AS41">
        <f t="shared" ca="1" si="3"/>
        <v>0</v>
      </c>
      <c r="AT41">
        <f t="shared" ca="1" si="3"/>
        <v>0</v>
      </c>
      <c r="AU41">
        <f t="shared" ca="1" si="3"/>
        <v>0</v>
      </c>
      <c r="AV41">
        <f t="shared" ca="1" si="3"/>
        <v>0</v>
      </c>
      <c r="AZ41"/>
    </row>
    <row r="42" spans="1:52" x14ac:dyDescent="0.2">
      <c r="A42" s="41"/>
      <c r="B42" s="22"/>
      <c r="C42" s="14" t="str">
        <f ca="1">IF(AW42&gt;0,msg_2,IF(OR(AL42-AM42=AL42,AL42=AM42),"",msg_1))</f>
        <v/>
      </c>
      <c r="D42" s="6"/>
      <c r="P42" s="16"/>
      <c r="Q42" s="41"/>
      <c r="R42" s="41"/>
      <c r="S42" s="41"/>
      <c r="T42" s="41"/>
      <c r="U42" s="41"/>
      <c r="V42" s="41"/>
      <c r="W42" s="41"/>
      <c r="X42" s="41"/>
      <c r="Y42" s="41"/>
      <c r="Z42" s="41"/>
      <c r="AA42" s="41"/>
      <c r="AL42" s="1">
        <f ca="1">COUNT(AC36:AK41)</f>
        <v>48</v>
      </c>
      <c r="AM42" s="39">
        <f ca="1">SUM(AC36:AK41)</f>
        <v>0</v>
      </c>
      <c r="AW42">
        <f ca="1">SUM(AN36:AV41)</f>
        <v>0</v>
      </c>
      <c r="AZ42"/>
    </row>
    <row r="43" spans="1:52" x14ac:dyDescent="0.2">
      <c r="A43" s="41"/>
      <c r="B43" s="9"/>
      <c r="N43" s="8" t="s">
        <v>32</v>
      </c>
      <c r="O43" s="45" t="str">
        <f t="array" aca="1" ref="O43" ca="1">IF(AM42&gt;0,SUMPRODUCT(ROUND(E36:F41,3),mult2_LCI)+SUMPRODUCT(ROUND(H36:I41,3),mult2_RES)+SUMPRODUCT(ROUND(K36:L41,3),mult2_SCI)+SUMPRODUCT(ROUND(N36:O41,3),mult2_SL),"    n/a")</f>
        <v xml:space="preserve">    n/a</v>
      </c>
      <c r="P43" s="16"/>
      <c r="Q43" s="41"/>
      <c r="R43" s="41"/>
      <c r="S43" s="41"/>
      <c r="T43" s="41"/>
      <c r="U43" s="41"/>
      <c r="V43" s="41"/>
      <c r="W43" s="41"/>
      <c r="X43" s="41"/>
      <c r="Y43" s="41"/>
      <c r="Z43" s="41"/>
      <c r="AA43" s="41"/>
      <c r="AZ43"/>
    </row>
    <row r="44" spans="1:52" x14ac:dyDescent="0.2">
      <c r="A44" s="41"/>
      <c r="B44" s="9"/>
      <c r="N44" s="8"/>
      <c r="O44" s="51"/>
      <c r="P44" s="16"/>
      <c r="Q44" s="41"/>
      <c r="R44" s="41"/>
      <c r="S44" s="41"/>
      <c r="T44" s="41"/>
      <c r="U44" s="41"/>
      <c r="V44" s="41"/>
      <c r="W44" s="41"/>
      <c r="X44" s="41"/>
      <c r="Y44" s="41"/>
      <c r="Z44" s="41"/>
      <c r="AA44" s="41"/>
      <c r="AZ44"/>
    </row>
    <row r="45" spans="1:52" ht="13.5" thickBot="1" x14ac:dyDescent="0.25">
      <c r="A45" s="41"/>
      <c r="B45" s="19"/>
      <c r="C45" s="12"/>
      <c r="D45" s="20"/>
      <c r="E45" s="12"/>
      <c r="F45" s="12"/>
      <c r="G45" s="12"/>
      <c r="H45" s="12"/>
      <c r="I45" s="12"/>
      <c r="J45" s="12"/>
      <c r="K45" s="12"/>
      <c r="L45" s="12"/>
      <c r="M45" s="12"/>
      <c r="N45" s="56"/>
      <c r="O45" s="57"/>
      <c r="P45" s="21"/>
      <c r="Q45" s="41"/>
      <c r="R45" s="41"/>
      <c r="S45" s="41"/>
      <c r="T45" s="41"/>
      <c r="U45" s="41"/>
      <c r="V45" s="41"/>
      <c r="W45" s="41"/>
      <c r="X45" s="41"/>
      <c r="Y45" s="41"/>
      <c r="Z45" s="41"/>
      <c r="AA45" s="41"/>
      <c r="AZ45"/>
    </row>
    <row r="46" spans="1:52" x14ac:dyDescent="0.2">
      <c r="A46" s="41"/>
      <c r="B46" s="42"/>
      <c r="C46" s="41"/>
      <c r="D46" s="42"/>
      <c r="E46" s="41"/>
      <c r="F46" s="41"/>
      <c r="G46" s="41"/>
      <c r="H46" s="41"/>
      <c r="I46" s="41"/>
      <c r="J46" s="41"/>
      <c r="K46" s="41"/>
      <c r="L46" s="41"/>
      <c r="M46" s="41"/>
      <c r="N46" s="41"/>
      <c r="O46" s="41"/>
      <c r="P46" s="41"/>
      <c r="Q46" s="41"/>
      <c r="R46" s="41"/>
      <c r="S46" s="41"/>
      <c r="T46" s="41"/>
      <c r="U46" s="41"/>
      <c r="V46" s="41"/>
      <c r="W46" s="41"/>
      <c r="X46" s="41"/>
      <c r="Y46" s="41"/>
      <c r="Z46" s="41"/>
      <c r="AA46" s="41"/>
      <c r="AZ46"/>
    </row>
    <row r="47" spans="1:52" x14ac:dyDescent="0.2">
      <c r="A47" s="41"/>
      <c r="B47" s="42"/>
      <c r="C47" s="41"/>
      <c r="D47" s="42"/>
      <c r="E47" s="41"/>
      <c r="F47" s="41"/>
      <c r="G47" s="41"/>
      <c r="H47" s="41"/>
      <c r="I47" s="41"/>
      <c r="J47" s="41"/>
      <c r="K47" s="41"/>
      <c r="L47" s="41"/>
      <c r="M47" s="41"/>
      <c r="N47" s="41"/>
      <c r="O47" s="41"/>
      <c r="P47" s="41"/>
      <c r="Q47" s="41"/>
      <c r="R47" s="41"/>
      <c r="S47" s="41"/>
      <c r="T47" s="41"/>
      <c r="U47" s="41"/>
      <c r="V47" s="41"/>
      <c r="W47" s="41"/>
      <c r="X47" s="41"/>
      <c r="Y47" s="41"/>
      <c r="Z47" s="41"/>
      <c r="AA47" s="41"/>
      <c r="AZ47"/>
    </row>
    <row r="48" spans="1:52" x14ac:dyDescent="0.2">
      <c r="A48" s="41"/>
      <c r="B48" s="42"/>
      <c r="C48" s="41"/>
      <c r="D48" s="42"/>
      <c r="E48" s="41"/>
      <c r="F48" s="41"/>
      <c r="G48" s="41"/>
      <c r="H48" s="41"/>
      <c r="I48" s="41"/>
      <c r="J48" s="41"/>
      <c r="K48" s="41"/>
      <c r="L48" s="41"/>
      <c r="M48" s="41"/>
      <c r="N48" s="41"/>
      <c r="O48" s="41"/>
      <c r="P48" s="41"/>
      <c r="Q48" s="41"/>
      <c r="R48" s="41"/>
      <c r="S48" s="41"/>
      <c r="T48" s="41"/>
      <c r="U48" s="41"/>
      <c r="V48" s="41"/>
      <c r="W48" s="41"/>
      <c r="X48" s="41"/>
      <c r="Y48" s="41"/>
      <c r="Z48" s="41"/>
      <c r="AA48" s="41"/>
      <c r="AZ48"/>
    </row>
    <row r="49" spans="1:53" x14ac:dyDescent="0.2">
      <c r="A49" s="41"/>
      <c r="B49" s="42"/>
      <c r="C49" s="41"/>
      <c r="D49" s="42"/>
      <c r="E49" s="41"/>
      <c r="F49" s="41"/>
      <c r="G49" s="41"/>
      <c r="H49" s="41"/>
      <c r="I49" s="41"/>
      <c r="J49" s="41"/>
      <c r="K49" s="41"/>
      <c r="L49" s="41"/>
      <c r="M49" s="41"/>
      <c r="N49" s="41"/>
      <c r="O49" s="41"/>
      <c r="P49" s="41"/>
      <c r="Q49" s="41"/>
      <c r="R49" s="41"/>
      <c r="S49" s="41"/>
      <c r="T49" s="41"/>
      <c r="U49" s="41"/>
      <c r="V49" s="41"/>
      <c r="W49" s="41"/>
      <c r="X49" s="41"/>
      <c r="Y49" s="41"/>
      <c r="Z49" s="41"/>
      <c r="AA49" s="41"/>
      <c r="AZ49"/>
    </row>
    <row r="50" spans="1:53" x14ac:dyDescent="0.2">
      <c r="A50" s="41"/>
      <c r="B50" s="42"/>
      <c r="C50" s="41"/>
      <c r="D50" s="42"/>
      <c r="E50" s="41"/>
      <c r="F50" s="41"/>
      <c r="G50" s="41"/>
      <c r="H50" s="41"/>
      <c r="I50" s="41"/>
      <c r="J50" s="41"/>
      <c r="K50" s="41"/>
      <c r="L50" s="41"/>
      <c r="M50" s="41"/>
      <c r="N50" s="41"/>
      <c r="O50" s="41"/>
      <c r="P50" s="41"/>
      <c r="Q50" s="41"/>
      <c r="R50" s="41"/>
      <c r="S50" s="41"/>
      <c r="T50" s="41"/>
      <c r="U50" s="41"/>
      <c r="V50" s="41"/>
      <c r="W50" s="41"/>
      <c r="X50" s="41"/>
      <c r="Y50" s="41"/>
      <c r="Z50" s="41"/>
      <c r="AA50" s="41"/>
      <c r="AZ50"/>
    </row>
    <row r="51" spans="1:53" x14ac:dyDescent="0.2">
      <c r="A51" s="41"/>
      <c r="B51" s="42"/>
      <c r="C51" s="41"/>
      <c r="D51" s="42"/>
      <c r="E51" s="41"/>
      <c r="F51" s="41"/>
      <c r="G51" s="41"/>
      <c r="H51" s="41"/>
      <c r="I51" s="41"/>
      <c r="J51" s="41"/>
      <c r="K51" s="41"/>
      <c r="L51" s="41"/>
      <c r="M51" s="41"/>
      <c r="N51" s="41"/>
      <c r="O51" s="41"/>
      <c r="P51" s="41"/>
      <c r="Q51" s="41"/>
      <c r="R51" s="41"/>
      <c r="S51" s="41"/>
      <c r="T51" s="41"/>
      <c r="U51" s="41"/>
      <c r="V51" s="41"/>
      <c r="W51" s="41"/>
      <c r="X51" s="41"/>
      <c r="Y51" s="41"/>
      <c r="Z51" s="41"/>
      <c r="AA51" s="41"/>
      <c r="AZ51"/>
    </row>
    <row r="52" spans="1:53" x14ac:dyDescent="0.2">
      <c r="A52" s="41"/>
      <c r="B52" s="42"/>
      <c r="C52" s="41"/>
      <c r="D52" s="42"/>
      <c r="E52" s="41"/>
      <c r="F52" s="41"/>
      <c r="G52" s="41"/>
      <c r="H52" s="41"/>
      <c r="I52" s="41"/>
      <c r="J52" s="41"/>
      <c r="K52" s="41"/>
      <c r="L52" s="41"/>
      <c r="M52" s="41"/>
      <c r="N52" s="41"/>
      <c r="O52" s="41"/>
      <c r="P52" s="41"/>
      <c r="Q52" s="41"/>
      <c r="R52" s="41"/>
      <c r="S52" s="41"/>
      <c r="T52" s="41"/>
      <c r="U52" s="41"/>
      <c r="V52" s="41"/>
      <c r="W52" s="41"/>
      <c r="X52" s="41"/>
      <c r="Y52" s="41"/>
      <c r="Z52" s="41"/>
      <c r="AA52" s="41"/>
      <c r="AZ52"/>
    </row>
    <row r="53" spans="1:53" x14ac:dyDescent="0.2">
      <c r="A53" s="41"/>
      <c r="B53" s="42"/>
      <c r="C53" s="41"/>
      <c r="D53" s="42"/>
      <c r="E53" s="41"/>
      <c r="F53" s="41"/>
      <c r="G53" s="41"/>
      <c r="H53" s="41"/>
      <c r="I53" s="41"/>
      <c r="J53" s="41"/>
      <c r="K53" s="41"/>
      <c r="L53" s="41"/>
      <c r="M53" s="41"/>
      <c r="N53" s="41"/>
      <c r="O53" s="41"/>
      <c r="P53" s="41"/>
      <c r="Q53" s="41"/>
      <c r="R53" s="41"/>
      <c r="S53" s="41"/>
      <c r="T53" s="41"/>
      <c r="U53" s="41"/>
      <c r="V53" s="41"/>
      <c r="W53" s="41"/>
      <c r="X53" s="41"/>
      <c r="Y53" s="41"/>
      <c r="Z53" s="41"/>
      <c r="AA53" s="41"/>
      <c r="AZ53"/>
    </row>
    <row r="54" spans="1:53" x14ac:dyDescent="0.2">
      <c r="A54" s="41"/>
      <c r="B54" s="42"/>
      <c r="C54" s="41"/>
      <c r="D54" s="42"/>
      <c r="E54" s="41"/>
      <c r="F54" s="41"/>
      <c r="G54" s="41"/>
      <c r="H54" s="41"/>
      <c r="I54" s="41"/>
      <c r="J54" s="41"/>
      <c r="K54" s="41"/>
      <c r="L54" s="41"/>
      <c r="M54" s="41"/>
      <c r="N54" s="41"/>
      <c r="O54" s="41"/>
      <c r="P54" s="41"/>
      <c r="Q54" s="41"/>
      <c r="R54" s="41"/>
      <c r="S54" s="41"/>
      <c r="T54" s="41"/>
      <c r="U54" s="41"/>
      <c r="V54" s="41"/>
      <c r="W54" s="41"/>
      <c r="X54" s="41"/>
      <c r="Y54" s="41"/>
      <c r="Z54" s="41"/>
      <c r="AA54" s="41"/>
      <c r="AZ54"/>
    </row>
    <row r="55" spans="1:53" x14ac:dyDescent="0.2">
      <c r="A55" s="41"/>
      <c r="B55" s="42"/>
      <c r="C55" s="41"/>
      <c r="D55" s="42"/>
      <c r="E55" s="41"/>
      <c r="F55" s="41"/>
      <c r="G55" s="41"/>
      <c r="H55" s="41"/>
      <c r="I55" s="41"/>
      <c r="J55" s="41"/>
      <c r="K55" s="41"/>
      <c r="L55" s="41"/>
      <c r="M55" s="41"/>
      <c r="N55" s="41"/>
      <c r="O55" s="41"/>
      <c r="P55" s="41"/>
      <c r="Q55" s="41"/>
      <c r="R55" s="41"/>
      <c r="S55" s="41"/>
      <c r="T55" s="41"/>
      <c r="U55" s="41"/>
      <c r="V55" s="41"/>
      <c r="W55" s="41"/>
      <c r="X55" s="41"/>
      <c r="Y55" s="41"/>
      <c r="Z55" s="41"/>
      <c r="AA55" s="41"/>
      <c r="AZ55"/>
    </row>
    <row r="56" spans="1:53" x14ac:dyDescent="0.2">
      <c r="A56" s="41"/>
      <c r="B56" s="42"/>
      <c r="C56" s="41"/>
      <c r="D56" s="42"/>
      <c r="E56" s="41"/>
      <c r="F56" s="41"/>
      <c r="G56" s="41"/>
      <c r="H56" s="41"/>
      <c r="I56" s="41"/>
      <c r="J56" s="41"/>
      <c r="K56" s="41"/>
      <c r="L56" s="41"/>
      <c r="M56" s="41"/>
      <c r="N56" s="41"/>
      <c r="O56" s="41"/>
      <c r="P56" s="41"/>
      <c r="Q56" s="41"/>
      <c r="R56" s="41"/>
      <c r="S56" s="41"/>
      <c r="T56" s="41"/>
      <c r="U56" s="41"/>
      <c r="V56" s="41"/>
      <c r="W56" s="41"/>
      <c r="X56" s="41"/>
      <c r="Y56" s="41"/>
      <c r="Z56" s="41"/>
      <c r="AA56" s="41"/>
      <c r="AZ56"/>
    </row>
    <row r="57" spans="1:53" x14ac:dyDescent="0.2">
      <c r="A57" s="41"/>
      <c r="B57" s="42"/>
      <c r="C57" s="41"/>
      <c r="D57" s="42"/>
      <c r="E57" s="41"/>
      <c r="F57" s="41"/>
      <c r="G57" s="41"/>
      <c r="H57" s="41"/>
      <c r="I57" s="41"/>
      <c r="J57" s="41"/>
      <c r="K57" s="41"/>
      <c r="L57" s="41"/>
      <c r="M57" s="41"/>
      <c r="N57" s="41"/>
      <c r="O57" s="41"/>
      <c r="P57" s="41"/>
      <c r="Q57" s="41"/>
      <c r="R57" s="41"/>
      <c r="S57" s="41"/>
      <c r="T57" s="41"/>
      <c r="U57" s="41"/>
      <c r="V57" s="41"/>
      <c r="W57" s="41"/>
      <c r="X57" s="41"/>
      <c r="Y57" s="41"/>
      <c r="Z57" s="41"/>
      <c r="AA57" s="41"/>
      <c r="AZ57"/>
    </row>
    <row r="58" spans="1:53" x14ac:dyDescent="0.2">
      <c r="A58" s="41"/>
      <c r="B58" s="42"/>
      <c r="C58" s="41"/>
      <c r="D58" s="42"/>
      <c r="E58" s="41"/>
      <c r="F58" s="41"/>
      <c r="G58" s="41"/>
      <c r="H58" s="41"/>
      <c r="I58" s="41"/>
      <c r="J58" s="41"/>
      <c r="K58" s="41"/>
      <c r="L58" s="41"/>
      <c r="M58" s="41"/>
      <c r="N58" s="41"/>
      <c r="O58" s="41"/>
      <c r="P58" s="41"/>
      <c r="Q58" s="41"/>
      <c r="R58" s="41"/>
      <c r="S58" s="41"/>
      <c r="T58" s="41"/>
      <c r="U58" s="41"/>
      <c r="V58" s="41"/>
      <c r="W58" s="41"/>
      <c r="X58" s="41"/>
      <c r="Y58" s="41"/>
      <c r="Z58" s="41"/>
      <c r="AA58" s="41"/>
      <c r="AZ58"/>
    </row>
    <row r="59" spans="1:53" x14ac:dyDescent="0.2">
      <c r="A59" s="41"/>
      <c r="B59" s="42"/>
      <c r="C59" s="41"/>
      <c r="D59" s="42"/>
      <c r="E59" s="41"/>
      <c r="F59" s="41"/>
      <c r="G59" s="41"/>
      <c r="H59" s="41"/>
      <c r="I59" s="41"/>
      <c r="J59" s="41"/>
      <c r="K59" s="41"/>
      <c r="L59" s="41"/>
      <c r="M59" s="41"/>
      <c r="N59" s="41"/>
      <c r="O59" s="41"/>
      <c r="P59" s="41"/>
      <c r="Q59" s="41"/>
      <c r="R59" s="41"/>
      <c r="S59" s="41"/>
      <c r="T59" s="41"/>
      <c r="U59" s="41"/>
      <c r="V59" s="41"/>
      <c r="W59" s="41"/>
      <c r="X59" s="41"/>
      <c r="Y59" s="41"/>
      <c r="Z59" s="41"/>
      <c r="AA59" s="41"/>
      <c r="AZ59"/>
    </row>
    <row r="60" spans="1:53" x14ac:dyDescent="0.2">
      <c r="A60" s="41"/>
      <c r="B60" s="42"/>
      <c r="C60" s="41"/>
      <c r="D60" s="42"/>
      <c r="E60" s="41"/>
      <c r="F60" s="41"/>
      <c r="G60" s="41"/>
      <c r="H60" s="41"/>
      <c r="I60" s="41"/>
      <c r="J60" s="41"/>
      <c r="K60" s="41"/>
      <c r="L60" s="41"/>
      <c r="M60" s="41"/>
      <c r="N60" s="41"/>
      <c r="O60" s="41"/>
      <c r="P60" s="41"/>
      <c r="Q60" s="41"/>
      <c r="R60" s="41"/>
      <c r="S60" s="41"/>
      <c r="T60" s="41"/>
      <c r="U60" s="41"/>
      <c r="V60" s="41"/>
      <c r="W60" s="41"/>
      <c r="X60" s="41"/>
      <c r="Y60" s="41"/>
      <c r="Z60" s="41"/>
      <c r="AA60" s="41"/>
      <c r="AZ60"/>
    </row>
    <row r="61" spans="1:53" x14ac:dyDescent="0.2">
      <c r="A61" s="41"/>
      <c r="B61" s="42"/>
      <c r="C61" s="41"/>
      <c r="D61" s="42"/>
      <c r="E61" s="41"/>
      <c r="F61" s="41"/>
      <c r="G61" s="41"/>
      <c r="H61" s="41"/>
      <c r="I61" s="41"/>
      <c r="J61" s="41"/>
      <c r="K61" s="41"/>
      <c r="L61" s="41"/>
      <c r="M61" s="41"/>
      <c r="N61" s="41"/>
      <c r="O61" s="41"/>
      <c r="P61" s="41"/>
      <c r="Q61" s="41"/>
      <c r="R61" s="41"/>
      <c r="S61" s="41"/>
      <c r="T61" s="41"/>
      <c r="U61" s="41"/>
      <c r="V61" s="41"/>
      <c r="W61" s="41"/>
      <c r="X61" s="41"/>
      <c r="Y61" s="41"/>
      <c r="Z61" s="41"/>
      <c r="AA61" s="41"/>
      <c r="AZ61"/>
      <c r="BA61" s="1"/>
    </row>
    <row r="62" spans="1:53" x14ac:dyDescent="0.2">
      <c r="A62" s="41"/>
      <c r="B62" s="42"/>
      <c r="C62" s="41"/>
      <c r="D62" s="42"/>
      <c r="E62" s="41"/>
      <c r="F62" s="41"/>
      <c r="G62" s="41"/>
      <c r="H62" s="41"/>
      <c r="I62" s="41"/>
      <c r="J62" s="41"/>
      <c r="K62" s="41"/>
      <c r="L62" s="41"/>
      <c r="M62" s="41"/>
      <c r="N62" s="41"/>
      <c r="O62" s="41"/>
      <c r="P62" s="41"/>
      <c r="Q62" s="41"/>
      <c r="R62" s="41"/>
      <c r="S62" s="41"/>
      <c r="T62" s="41"/>
      <c r="U62" s="41"/>
      <c r="V62" s="41"/>
      <c r="W62" s="41"/>
      <c r="X62" s="41"/>
      <c r="Y62" s="41"/>
      <c r="Z62" s="41"/>
      <c r="AA62" s="41"/>
      <c r="AZ62"/>
      <c r="BA62" s="1"/>
    </row>
    <row r="63" spans="1:53" x14ac:dyDescent="0.2">
      <c r="A63" s="41"/>
      <c r="B63" s="42"/>
      <c r="C63" s="41"/>
      <c r="D63" s="42"/>
      <c r="E63" s="41"/>
      <c r="F63" s="41"/>
      <c r="G63" s="41"/>
      <c r="H63" s="41"/>
      <c r="I63" s="41"/>
      <c r="J63" s="41"/>
      <c r="K63" s="41"/>
      <c r="L63" s="41"/>
      <c r="M63" s="41"/>
      <c r="N63" s="41"/>
      <c r="O63" s="41"/>
      <c r="P63" s="41"/>
      <c r="Q63" s="41"/>
      <c r="R63" s="41"/>
      <c r="S63" s="41"/>
      <c r="T63" s="41"/>
      <c r="U63" s="41"/>
      <c r="V63" s="41"/>
      <c r="W63" s="41"/>
      <c r="X63" s="41"/>
      <c r="Y63" s="41"/>
      <c r="Z63" s="41"/>
      <c r="AA63" s="41"/>
      <c r="AZ63"/>
      <c r="BA63" s="1"/>
    </row>
    <row r="64" spans="1:53" x14ac:dyDescent="0.2">
      <c r="A64" s="41"/>
      <c r="B64" s="42"/>
      <c r="C64" s="41"/>
      <c r="D64" s="42"/>
      <c r="E64" s="41"/>
      <c r="F64" s="41"/>
      <c r="G64" s="41"/>
      <c r="H64" s="41"/>
      <c r="I64" s="41"/>
      <c r="J64" s="41"/>
      <c r="K64" s="41"/>
      <c r="L64" s="41"/>
      <c r="M64" s="41"/>
      <c r="N64" s="41"/>
      <c r="O64" s="41"/>
      <c r="P64" s="41"/>
      <c r="Q64" s="41"/>
      <c r="R64" s="41"/>
      <c r="S64" s="41"/>
      <c r="T64" s="41"/>
      <c r="U64" s="41"/>
      <c r="V64" s="41"/>
      <c r="W64" s="41"/>
      <c r="X64" s="41"/>
      <c r="Y64" s="41"/>
      <c r="Z64" s="41"/>
      <c r="AA64" s="41"/>
      <c r="AZ64"/>
      <c r="BA64" s="1"/>
    </row>
    <row r="65" spans="1:53" x14ac:dyDescent="0.2">
      <c r="A65" s="41"/>
      <c r="B65" s="42"/>
      <c r="C65" s="41"/>
      <c r="D65" s="42"/>
      <c r="E65" s="41"/>
      <c r="F65" s="41"/>
      <c r="G65" s="41"/>
      <c r="H65" s="41"/>
      <c r="I65" s="41"/>
      <c r="J65" s="41"/>
      <c r="K65" s="41"/>
      <c r="L65" s="41"/>
      <c r="M65" s="41"/>
      <c r="N65" s="41"/>
      <c r="O65" s="41"/>
      <c r="P65" s="41"/>
      <c r="Q65" s="41"/>
      <c r="R65" s="41"/>
      <c r="S65" s="41"/>
      <c r="T65" s="41"/>
      <c r="U65" s="41"/>
      <c r="V65" s="41"/>
      <c r="W65" s="41"/>
      <c r="X65" s="41"/>
      <c r="Y65" s="41"/>
      <c r="Z65" s="41"/>
      <c r="AA65" s="41"/>
      <c r="AZ65"/>
      <c r="BA65" s="1"/>
    </row>
    <row r="66" spans="1:53" x14ac:dyDescent="0.2">
      <c r="A66" s="41"/>
      <c r="B66" s="42"/>
      <c r="C66" s="41"/>
      <c r="D66" s="42"/>
      <c r="E66" s="41"/>
      <c r="F66" s="41"/>
      <c r="G66" s="41"/>
      <c r="H66" s="41"/>
      <c r="I66" s="41"/>
      <c r="J66" s="41"/>
      <c r="K66" s="41"/>
      <c r="L66" s="41"/>
      <c r="M66" s="41"/>
      <c r="N66" s="41"/>
      <c r="O66" s="41"/>
      <c r="P66" s="41"/>
      <c r="Q66" s="41"/>
      <c r="R66" s="41"/>
      <c r="S66" s="41"/>
      <c r="T66" s="41"/>
      <c r="U66" s="41"/>
      <c r="V66" s="41"/>
      <c r="W66" s="41"/>
      <c r="X66" s="41"/>
      <c r="Y66" s="41"/>
      <c r="Z66" s="41"/>
      <c r="AA66" s="41"/>
      <c r="AZ66"/>
      <c r="BA66" s="1"/>
    </row>
    <row r="67" spans="1:53" x14ac:dyDescent="0.2">
      <c r="A67" s="41"/>
      <c r="B67" s="42"/>
      <c r="C67" s="41"/>
      <c r="D67" s="42"/>
      <c r="E67" s="41"/>
      <c r="F67" s="41"/>
      <c r="G67" s="41"/>
      <c r="H67" s="41"/>
      <c r="I67" s="41"/>
      <c r="J67" s="41"/>
      <c r="K67" s="41"/>
      <c r="L67" s="41"/>
      <c r="M67" s="41"/>
      <c r="N67" s="41"/>
      <c r="O67" s="41"/>
      <c r="P67" s="41"/>
      <c r="Q67" s="41"/>
      <c r="R67" s="41"/>
      <c r="S67" s="41"/>
      <c r="T67" s="41"/>
      <c r="U67" s="41"/>
      <c r="V67" s="41"/>
      <c r="W67" s="41"/>
      <c r="X67" s="41"/>
      <c r="Y67" s="41"/>
      <c r="Z67" s="41"/>
      <c r="AA67" s="41"/>
      <c r="AZ67"/>
      <c r="BA67" s="1"/>
    </row>
    <row r="68" spans="1:53" x14ac:dyDescent="0.2">
      <c r="A68" s="41"/>
      <c r="B68" s="42"/>
      <c r="C68" s="41"/>
      <c r="D68" s="42"/>
      <c r="E68" s="41"/>
      <c r="F68" s="41"/>
      <c r="G68" s="41"/>
      <c r="H68" s="41"/>
      <c r="I68" s="41"/>
      <c r="J68" s="41"/>
      <c r="K68" s="41"/>
      <c r="L68" s="41"/>
      <c r="M68" s="41"/>
      <c r="N68" s="41"/>
      <c r="O68" s="41"/>
      <c r="P68" s="41"/>
      <c r="Q68" s="41"/>
      <c r="R68" s="41"/>
      <c r="S68" s="41"/>
      <c r="T68" s="41"/>
      <c r="U68" s="41"/>
      <c r="V68" s="41"/>
      <c r="W68" s="41"/>
      <c r="X68" s="41"/>
      <c r="Y68" s="41"/>
      <c r="Z68" s="41"/>
      <c r="AA68" s="41"/>
      <c r="AZ68"/>
      <c r="BA68" s="1"/>
    </row>
    <row r="69" spans="1:53" x14ac:dyDescent="0.2">
      <c r="A69" s="41"/>
      <c r="B69" s="42"/>
      <c r="C69" s="41"/>
      <c r="D69" s="42"/>
      <c r="E69" s="41"/>
      <c r="F69" s="41"/>
      <c r="G69" s="41"/>
      <c r="H69" s="41"/>
      <c r="I69" s="41"/>
      <c r="J69" s="41"/>
      <c r="K69" s="41"/>
      <c r="L69" s="41"/>
      <c r="M69" s="41"/>
      <c r="N69" s="41"/>
      <c r="O69" s="41"/>
      <c r="P69" s="41"/>
      <c r="Q69" s="41"/>
      <c r="R69" s="41"/>
      <c r="S69" s="41"/>
      <c r="T69" s="41"/>
      <c r="U69" s="41"/>
      <c r="V69" s="41"/>
      <c r="W69" s="41"/>
      <c r="X69" s="41"/>
      <c r="Y69" s="41"/>
      <c r="Z69" s="41"/>
      <c r="AA69" s="41"/>
      <c r="AZ69"/>
      <c r="BA69" s="1"/>
    </row>
    <row r="70" spans="1:53" x14ac:dyDescent="0.2">
      <c r="A70" s="41"/>
      <c r="B70" s="42"/>
      <c r="C70" s="41"/>
      <c r="D70" s="42"/>
      <c r="E70" s="41"/>
      <c r="F70" s="41"/>
      <c r="G70" s="41"/>
      <c r="H70" s="41"/>
      <c r="I70" s="41"/>
      <c r="J70" s="41"/>
      <c r="K70" s="41"/>
      <c r="L70" s="41"/>
      <c r="M70" s="41"/>
      <c r="N70" s="41"/>
      <c r="O70" s="41"/>
      <c r="P70" s="41"/>
      <c r="Q70" s="41"/>
      <c r="R70" s="41"/>
      <c r="S70" s="41"/>
      <c r="T70" s="41"/>
      <c r="U70" s="41"/>
      <c r="V70" s="41"/>
      <c r="W70" s="41"/>
      <c r="X70" s="41"/>
      <c r="Y70" s="41"/>
      <c r="Z70" s="41"/>
      <c r="AA70" s="41"/>
      <c r="AZ70"/>
      <c r="BA70" s="1"/>
    </row>
    <row r="71" spans="1:53" x14ac:dyDescent="0.2">
      <c r="A71" s="41"/>
      <c r="B71" s="42"/>
      <c r="C71" s="41"/>
      <c r="D71" s="42"/>
      <c r="E71" s="41"/>
      <c r="F71" s="41"/>
      <c r="G71" s="41"/>
      <c r="H71" s="41"/>
      <c r="I71" s="41"/>
      <c r="J71" s="41"/>
      <c r="K71" s="41"/>
      <c r="L71" s="41"/>
      <c r="M71" s="41"/>
      <c r="N71" s="41"/>
      <c r="O71" s="41"/>
      <c r="P71" s="41"/>
      <c r="Q71" s="41"/>
      <c r="R71" s="41"/>
      <c r="S71" s="41"/>
      <c r="T71" s="41"/>
      <c r="U71" s="41"/>
      <c r="V71" s="41"/>
      <c r="W71" s="41"/>
      <c r="X71" s="41"/>
      <c r="Y71" s="41"/>
      <c r="Z71" s="41"/>
      <c r="AA71" s="41"/>
      <c r="AZ71"/>
      <c r="BA71" s="1"/>
    </row>
    <row r="72" spans="1:53" x14ac:dyDescent="0.2">
      <c r="A72" s="41"/>
      <c r="B72" s="42"/>
      <c r="C72" s="41"/>
      <c r="D72" s="42"/>
      <c r="E72" s="41"/>
      <c r="F72" s="41"/>
      <c r="G72" s="41"/>
      <c r="H72" s="41"/>
      <c r="I72" s="41"/>
      <c r="J72" s="41"/>
      <c r="K72" s="41"/>
      <c r="L72" s="41"/>
      <c r="M72" s="41"/>
      <c r="N72" s="41"/>
      <c r="O72" s="41"/>
      <c r="P72" s="41"/>
      <c r="Q72" s="41"/>
      <c r="R72" s="41"/>
      <c r="S72" s="41"/>
      <c r="T72" s="41"/>
      <c r="U72" s="41"/>
      <c r="V72" s="41"/>
      <c r="W72" s="41"/>
      <c r="X72" s="41"/>
      <c r="Y72" s="41"/>
      <c r="Z72" s="41"/>
      <c r="AA72" s="41"/>
      <c r="AZ72"/>
      <c r="BA72" s="1"/>
    </row>
    <row r="73" spans="1:53" x14ac:dyDescent="0.2">
      <c r="A73" s="41"/>
      <c r="B73" s="42"/>
      <c r="C73" s="41"/>
      <c r="D73" s="42"/>
      <c r="E73" s="41"/>
      <c r="F73" s="41"/>
      <c r="G73" s="41"/>
      <c r="H73" s="41"/>
      <c r="I73" s="41"/>
      <c r="J73" s="41"/>
      <c r="K73" s="41"/>
      <c r="L73" s="41"/>
      <c r="M73" s="41"/>
      <c r="N73" s="41"/>
      <c r="O73" s="41"/>
      <c r="P73" s="41"/>
      <c r="Q73" s="41"/>
      <c r="R73" s="41"/>
      <c r="S73" s="41"/>
      <c r="T73" s="41"/>
      <c r="U73" s="41"/>
      <c r="V73" s="41"/>
      <c r="W73" s="41"/>
      <c r="X73" s="41"/>
      <c r="Y73" s="41"/>
      <c r="Z73" s="41"/>
      <c r="AA73" s="41"/>
      <c r="AZ73"/>
      <c r="BA73" s="1"/>
    </row>
    <row r="74" spans="1:53" x14ac:dyDescent="0.2">
      <c r="A74" s="41"/>
      <c r="B74" s="42"/>
      <c r="C74" s="41"/>
      <c r="D74" s="42"/>
      <c r="E74" s="41"/>
      <c r="F74" s="41"/>
      <c r="G74" s="41"/>
      <c r="H74" s="41"/>
      <c r="I74" s="41"/>
      <c r="J74" s="41"/>
      <c r="K74" s="41"/>
      <c r="L74" s="41"/>
      <c r="M74" s="41"/>
      <c r="N74" s="41"/>
      <c r="O74" s="41"/>
      <c r="P74" s="41"/>
      <c r="Q74" s="41"/>
      <c r="R74" s="41"/>
      <c r="S74" s="41"/>
      <c r="T74" s="41"/>
      <c r="U74" s="41"/>
      <c r="V74" s="41"/>
      <c r="W74" s="41"/>
      <c r="X74" s="41"/>
      <c r="Y74" s="41"/>
      <c r="Z74" s="41"/>
      <c r="AA74" s="41"/>
      <c r="AZ74"/>
      <c r="BA74" s="1"/>
    </row>
    <row r="75" spans="1:53" x14ac:dyDescent="0.2">
      <c r="A75" s="41"/>
      <c r="B75" s="42"/>
      <c r="C75" s="41"/>
      <c r="D75" s="42"/>
      <c r="E75" s="41"/>
      <c r="F75" s="41"/>
      <c r="G75" s="41"/>
      <c r="H75" s="41"/>
      <c r="I75" s="41"/>
      <c r="J75" s="41"/>
      <c r="K75" s="41"/>
      <c r="L75" s="41"/>
      <c r="M75" s="41"/>
      <c r="N75" s="41"/>
      <c r="O75" s="41"/>
      <c r="P75" s="41"/>
      <c r="Q75" s="41"/>
      <c r="R75" s="41"/>
      <c r="S75" s="41"/>
      <c r="T75" s="41"/>
      <c r="U75" s="41"/>
      <c r="V75" s="41"/>
      <c r="W75" s="41"/>
      <c r="X75" s="41"/>
      <c r="Y75" s="41"/>
      <c r="Z75" s="41"/>
      <c r="AA75" s="41"/>
      <c r="AZ75"/>
      <c r="BA75" s="1"/>
    </row>
    <row r="76" spans="1:53" x14ac:dyDescent="0.2">
      <c r="A76" s="41"/>
      <c r="B76" s="42"/>
      <c r="C76" s="41"/>
      <c r="D76" s="42"/>
      <c r="E76" s="41"/>
      <c r="F76" s="41"/>
      <c r="G76" s="41"/>
      <c r="H76" s="41"/>
      <c r="I76" s="41"/>
      <c r="J76" s="41"/>
      <c r="K76" s="41"/>
      <c r="L76" s="41"/>
      <c r="M76" s="41"/>
      <c r="N76" s="41"/>
      <c r="O76" s="41"/>
      <c r="P76" s="41"/>
      <c r="Q76" s="41"/>
      <c r="R76" s="41"/>
      <c r="S76" s="41"/>
      <c r="T76" s="41"/>
      <c r="U76" s="41"/>
      <c r="V76" s="41"/>
      <c r="W76" s="41"/>
      <c r="X76" s="41"/>
      <c r="Y76" s="41"/>
      <c r="Z76" s="41"/>
      <c r="AA76" s="41"/>
      <c r="AZ76"/>
      <c r="BA76" s="1"/>
    </row>
    <row r="77" spans="1:53" x14ac:dyDescent="0.2">
      <c r="A77" s="41"/>
      <c r="B77" s="42"/>
      <c r="C77" s="41"/>
      <c r="D77" s="42"/>
      <c r="E77" s="41"/>
      <c r="F77" s="41"/>
      <c r="G77" s="41"/>
      <c r="H77" s="41"/>
      <c r="I77" s="41"/>
      <c r="J77" s="41"/>
      <c r="K77" s="41"/>
      <c r="L77" s="41"/>
      <c r="M77" s="41"/>
      <c r="N77" s="41"/>
      <c r="O77" s="41"/>
      <c r="P77" s="41"/>
      <c r="Q77" s="41"/>
      <c r="R77" s="41"/>
      <c r="S77" s="41"/>
      <c r="T77" s="41"/>
      <c r="U77" s="41"/>
      <c r="V77" s="41"/>
      <c r="W77" s="41"/>
      <c r="X77" s="41"/>
      <c r="Y77" s="41"/>
      <c r="Z77" s="41"/>
      <c r="AA77" s="41"/>
      <c r="AZ77"/>
      <c r="BA77" s="1"/>
    </row>
    <row r="78" spans="1:53" x14ac:dyDescent="0.2">
      <c r="A78" s="41"/>
      <c r="B78" s="42"/>
      <c r="C78" s="41"/>
      <c r="D78" s="42"/>
      <c r="E78" s="41"/>
      <c r="F78" s="41"/>
      <c r="G78" s="41"/>
      <c r="H78" s="41"/>
      <c r="I78" s="41"/>
      <c r="J78" s="41"/>
      <c r="K78" s="41"/>
      <c r="L78" s="41"/>
      <c r="M78" s="41"/>
      <c r="N78" s="41"/>
      <c r="O78" s="41"/>
      <c r="P78" s="41"/>
      <c r="Q78" s="41"/>
      <c r="R78" s="41"/>
      <c r="S78" s="41"/>
      <c r="T78" s="41"/>
      <c r="U78" s="41"/>
      <c r="V78" s="41"/>
      <c r="W78" s="41"/>
      <c r="X78" s="41"/>
      <c r="Y78" s="41"/>
      <c r="Z78" s="41"/>
      <c r="AA78" s="41"/>
      <c r="AZ78"/>
      <c r="BA78" s="1"/>
    </row>
    <row r="79" spans="1:53" x14ac:dyDescent="0.2">
      <c r="A79" s="41"/>
      <c r="B79" s="42"/>
      <c r="C79" s="41"/>
      <c r="D79" s="42"/>
      <c r="E79" s="41"/>
      <c r="F79" s="41"/>
      <c r="G79" s="41"/>
      <c r="H79" s="41"/>
      <c r="I79" s="41"/>
      <c r="J79" s="41"/>
      <c r="K79" s="41"/>
      <c r="L79" s="41"/>
      <c r="M79" s="41"/>
      <c r="N79" s="41"/>
      <c r="O79" s="41"/>
      <c r="P79" s="41"/>
      <c r="Q79" s="41"/>
      <c r="R79" s="41"/>
      <c r="S79" s="41"/>
      <c r="T79" s="41"/>
      <c r="U79" s="41"/>
      <c r="V79" s="41"/>
      <c r="W79" s="41"/>
      <c r="X79" s="41"/>
      <c r="Y79" s="41"/>
      <c r="Z79" s="41"/>
      <c r="AA79" s="41"/>
      <c r="AZ79"/>
      <c r="BA79" s="1"/>
    </row>
    <row r="80" spans="1:53" x14ac:dyDescent="0.2">
      <c r="A80" s="41"/>
      <c r="B80" s="42"/>
      <c r="C80" s="41"/>
      <c r="D80" s="42"/>
      <c r="E80" s="41"/>
      <c r="F80" s="41"/>
      <c r="G80" s="41"/>
      <c r="H80" s="41"/>
      <c r="I80" s="41"/>
      <c r="J80" s="41"/>
      <c r="K80" s="41"/>
      <c r="L80" s="41"/>
      <c r="M80" s="41"/>
      <c r="N80" s="41"/>
      <c r="O80" s="41"/>
      <c r="P80" s="41"/>
      <c r="Q80" s="41"/>
      <c r="R80" s="41"/>
      <c r="S80" s="41"/>
      <c r="T80" s="41"/>
      <c r="U80" s="41"/>
      <c r="V80" s="41"/>
      <c r="W80" s="41"/>
      <c r="X80" s="41"/>
      <c r="Y80" s="41"/>
      <c r="Z80" s="41"/>
      <c r="AA80" s="41"/>
      <c r="AZ80"/>
      <c r="BA80" s="1"/>
    </row>
    <row r="81" spans="1:53" x14ac:dyDescent="0.2">
      <c r="A81" s="41"/>
      <c r="B81" s="42"/>
      <c r="C81" s="41"/>
      <c r="D81" s="42"/>
      <c r="E81" s="41"/>
      <c r="F81" s="41"/>
      <c r="G81" s="41"/>
      <c r="H81" s="41"/>
      <c r="I81" s="41"/>
      <c r="J81" s="41"/>
      <c r="K81" s="41"/>
      <c r="L81" s="41"/>
      <c r="M81" s="41"/>
      <c r="N81" s="41"/>
      <c r="O81" s="41"/>
      <c r="P81" s="41"/>
      <c r="Q81" s="41"/>
      <c r="R81" s="41"/>
      <c r="S81" s="41"/>
      <c r="T81" s="41"/>
      <c r="U81" s="41"/>
      <c r="V81" s="41"/>
      <c r="W81" s="41"/>
      <c r="X81" s="41"/>
      <c r="Y81" s="41"/>
      <c r="Z81" s="41"/>
      <c r="AA81" s="41"/>
      <c r="AZ81"/>
      <c r="BA81" s="1"/>
    </row>
    <row r="82" spans="1:53" x14ac:dyDescent="0.2">
      <c r="A82" s="41"/>
      <c r="B82" s="42"/>
      <c r="C82" s="41"/>
      <c r="D82" s="42"/>
      <c r="E82" s="41"/>
      <c r="F82" s="41"/>
      <c r="G82" s="41"/>
      <c r="H82" s="41"/>
      <c r="I82" s="41"/>
      <c r="J82" s="41"/>
      <c r="K82" s="41"/>
      <c r="L82" s="41"/>
      <c r="M82" s="41"/>
      <c r="N82" s="41"/>
      <c r="O82" s="41"/>
      <c r="P82" s="41"/>
      <c r="Q82" s="41"/>
      <c r="R82" s="41"/>
      <c r="S82" s="41"/>
      <c r="T82" s="41"/>
      <c r="U82" s="41"/>
      <c r="V82" s="41"/>
      <c r="W82" s="41"/>
      <c r="X82" s="41"/>
      <c r="Y82" s="41"/>
      <c r="Z82" s="41"/>
      <c r="AA82" s="41"/>
      <c r="AZ82"/>
      <c r="BA82" s="1"/>
    </row>
    <row r="83" spans="1:53" x14ac:dyDescent="0.2">
      <c r="A83" s="41"/>
      <c r="B83" s="42"/>
      <c r="C83" s="41"/>
      <c r="D83" s="42"/>
      <c r="E83" s="41"/>
      <c r="F83" s="41"/>
      <c r="G83" s="41"/>
      <c r="H83" s="41"/>
      <c r="I83" s="41"/>
      <c r="J83" s="41"/>
      <c r="K83" s="41"/>
      <c r="L83" s="41"/>
      <c r="M83" s="41"/>
      <c r="N83" s="41"/>
      <c r="O83" s="41"/>
      <c r="P83" s="41"/>
      <c r="Q83" s="41"/>
      <c r="R83" s="41"/>
      <c r="S83" s="41"/>
      <c r="T83" s="41"/>
      <c r="U83" s="41"/>
      <c r="V83" s="41"/>
      <c r="W83" s="41"/>
      <c r="X83" s="41"/>
      <c r="Y83" s="41"/>
      <c r="Z83" s="41"/>
      <c r="AA83" s="41"/>
      <c r="AZ83"/>
      <c r="BA83" s="1"/>
    </row>
    <row r="84" spans="1:53" x14ac:dyDescent="0.2">
      <c r="A84" s="41"/>
      <c r="B84" s="42"/>
      <c r="C84" s="41"/>
      <c r="D84" s="42"/>
      <c r="E84" s="41"/>
      <c r="F84" s="41"/>
      <c r="G84" s="41"/>
      <c r="H84" s="41"/>
      <c r="I84" s="41"/>
      <c r="J84" s="41"/>
      <c r="K84" s="41"/>
      <c r="L84" s="41"/>
      <c r="M84" s="41"/>
      <c r="N84" s="41"/>
      <c r="O84" s="41"/>
      <c r="P84" s="41"/>
      <c r="Q84" s="41"/>
      <c r="R84" s="41"/>
      <c r="S84" s="41"/>
      <c r="T84" s="41"/>
      <c r="U84" s="41"/>
      <c r="V84" s="41"/>
      <c r="W84" s="41"/>
      <c r="X84" s="41"/>
      <c r="Y84" s="41"/>
      <c r="Z84" s="41"/>
      <c r="AA84" s="41"/>
      <c r="AZ84"/>
      <c r="BA84" s="1"/>
    </row>
    <row r="85" spans="1:53" x14ac:dyDescent="0.2">
      <c r="A85" s="41"/>
      <c r="B85" s="42"/>
      <c r="C85" s="41"/>
      <c r="D85" s="42"/>
      <c r="E85" s="41"/>
      <c r="F85" s="41"/>
      <c r="G85" s="41"/>
      <c r="H85" s="41"/>
      <c r="I85" s="41"/>
      <c r="J85" s="41"/>
      <c r="K85" s="41"/>
      <c r="L85" s="41"/>
      <c r="M85" s="41"/>
      <c r="N85" s="41"/>
      <c r="O85" s="41"/>
      <c r="P85" s="41"/>
      <c r="Q85" s="41"/>
      <c r="R85" s="41"/>
      <c r="S85" s="41"/>
      <c r="T85" s="41"/>
      <c r="U85" s="41"/>
      <c r="V85" s="41"/>
      <c r="W85" s="41"/>
      <c r="X85" s="41"/>
      <c r="Y85" s="41"/>
      <c r="Z85" s="41"/>
      <c r="AA85" s="41"/>
      <c r="AZ85"/>
      <c r="BA85" s="1"/>
    </row>
    <row r="86" spans="1:53" x14ac:dyDescent="0.2">
      <c r="A86" s="41"/>
      <c r="B86" s="42"/>
      <c r="C86" s="41"/>
      <c r="D86" s="42"/>
      <c r="E86" s="41"/>
      <c r="F86" s="41"/>
      <c r="G86" s="41"/>
      <c r="H86" s="41"/>
      <c r="I86" s="41"/>
      <c r="J86" s="41"/>
      <c r="K86" s="41"/>
      <c r="L86" s="41"/>
      <c r="M86" s="41"/>
      <c r="N86" s="41"/>
      <c r="O86" s="41"/>
      <c r="P86" s="41"/>
      <c r="Q86" s="41"/>
      <c r="R86" s="41"/>
      <c r="S86" s="41"/>
      <c r="T86" s="41"/>
      <c r="U86" s="41"/>
      <c r="V86" s="41"/>
      <c r="W86" s="41"/>
      <c r="X86" s="41"/>
      <c r="Y86" s="41"/>
      <c r="Z86" s="41"/>
      <c r="AA86" s="41"/>
      <c r="AZ86"/>
      <c r="BA86" s="1"/>
    </row>
    <row r="87" spans="1:53" x14ac:dyDescent="0.2">
      <c r="A87" s="41"/>
      <c r="B87" s="42"/>
      <c r="C87" s="41"/>
      <c r="D87" s="42"/>
      <c r="E87" s="41"/>
      <c r="F87" s="41"/>
      <c r="G87" s="41"/>
      <c r="H87" s="41"/>
      <c r="I87" s="41"/>
      <c r="J87" s="41"/>
      <c r="K87" s="41"/>
      <c r="L87" s="41"/>
      <c r="M87" s="41"/>
      <c r="N87" s="41"/>
      <c r="O87" s="41"/>
      <c r="P87" s="41"/>
      <c r="Q87" s="41"/>
      <c r="R87" s="41"/>
      <c r="S87" s="41"/>
      <c r="T87" s="41"/>
      <c r="U87" s="41"/>
      <c r="V87" s="41"/>
      <c r="W87" s="41"/>
      <c r="X87" s="41"/>
      <c r="Y87" s="41"/>
      <c r="Z87" s="41"/>
      <c r="AA87" s="41"/>
    </row>
    <row r="88" spans="1:53" x14ac:dyDescent="0.2">
      <c r="A88" s="41"/>
      <c r="B88" s="42"/>
      <c r="C88" s="41"/>
      <c r="D88" s="42"/>
      <c r="E88" s="41"/>
      <c r="F88" s="41"/>
      <c r="G88" s="41"/>
      <c r="H88" s="41"/>
      <c r="I88" s="41"/>
      <c r="J88" s="41"/>
      <c r="K88" s="41"/>
      <c r="L88" s="41"/>
      <c r="M88" s="41"/>
      <c r="N88" s="41"/>
      <c r="O88" s="41"/>
      <c r="P88" s="41"/>
      <c r="Q88" s="41"/>
      <c r="R88" s="41"/>
      <c r="S88" s="41"/>
      <c r="T88" s="41"/>
      <c r="U88" s="41"/>
      <c r="V88" s="41"/>
      <c r="W88" s="41"/>
      <c r="X88" s="41"/>
      <c r="Y88" s="41"/>
      <c r="Z88" s="41"/>
      <c r="AA88" s="41"/>
    </row>
    <row r="89" spans="1:53" x14ac:dyDescent="0.2">
      <c r="A89" s="41"/>
      <c r="B89" s="42"/>
      <c r="C89" s="41"/>
      <c r="D89" s="42"/>
      <c r="E89" s="41"/>
      <c r="F89" s="41"/>
      <c r="G89" s="41"/>
      <c r="H89" s="41"/>
      <c r="I89" s="41"/>
      <c r="J89" s="41"/>
      <c r="K89" s="41"/>
      <c r="L89" s="41"/>
      <c r="M89" s="41"/>
      <c r="N89" s="41"/>
      <c r="O89" s="41"/>
      <c r="P89" s="41"/>
      <c r="Q89" s="41"/>
      <c r="R89" s="41"/>
      <c r="S89" s="41"/>
      <c r="T89" s="41"/>
      <c r="U89" s="41"/>
      <c r="V89" s="41"/>
      <c r="W89" s="41"/>
      <c r="X89" s="41"/>
      <c r="Y89" s="41"/>
      <c r="Z89" s="41"/>
      <c r="AA89" s="41"/>
    </row>
    <row r="90" spans="1:53" x14ac:dyDescent="0.2">
      <c r="A90" s="41"/>
      <c r="B90" s="42"/>
      <c r="C90" s="41"/>
      <c r="D90" s="42"/>
      <c r="E90" s="41"/>
      <c r="F90" s="41"/>
      <c r="G90" s="41"/>
      <c r="H90" s="41"/>
      <c r="I90" s="41"/>
      <c r="J90" s="41"/>
      <c r="K90" s="41"/>
      <c r="L90" s="41"/>
      <c r="M90" s="41"/>
      <c r="N90" s="41"/>
      <c r="O90" s="41"/>
      <c r="P90" s="41"/>
      <c r="Q90" s="41"/>
      <c r="R90" s="41"/>
      <c r="S90" s="41"/>
      <c r="T90" s="41"/>
      <c r="U90" s="41"/>
      <c r="V90" s="41"/>
      <c r="W90" s="41"/>
      <c r="X90" s="41"/>
      <c r="Y90" s="41"/>
      <c r="Z90" s="41"/>
      <c r="AA90" s="41"/>
    </row>
    <row r="91" spans="1:53" x14ac:dyDescent="0.2">
      <c r="A91" s="41"/>
      <c r="B91" s="42"/>
      <c r="C91" s="41"/>
      <c r="D91" s="42"/>
      <c r="E91" s="41"/>
      <c r="F91" s="41"/>
      <c r="G91" s="41"/>
      <c r="H91" s="41"/>
      <c r="I91" s="41"/>
      <c r="J91" s="41"/>
      <c r="K91" s="41"/>
      <c r="L91" s="41"/>
      <c r="M91" s="41"/>
      <c r="N91" s="41"/>
      <c r="O91" s="41"/>
      <c r="P91" s="41"/>
      <c r="Q91" s="41"/>
      <c r="R91" s="41"/>
      <c r="S91" s="41"/>
      <c r="T91" s="41"/>
      <c r="U91" s="41"/>
      <c r="V91" s="41"/>
      <c r="W91" s="41"/>
      <c r="X91" s="41"/>
      <c r="Y91" s="41"/>
      <c r="Z91" s="41"/>
      <c r="AA91" s="41"/>
    </row>
    <row r="92" spans="1:53" x14ac:dyDescent="0.2">
      <c r="A92" s="41"/>
      <c r="B92" s="42"/>
      <c r="C92" s="41"/>
      <c r="D92" s="42"/>
      <c r="E92" s="41"/>
      <c r="F92" s="41"/>
      <c r="G92" s="41"/>
      <c r="H92" s="41"/>
      <c r="I92" s="41"/>
      <c r="J92" s="41"/>
      <c r="K92" s="41"/>
      <c r="L92" s="41"/>
      <c r="M92" s="41"/>
      <c r="N92" s="41"/>
      <c r="O92" s="41"/>
      <c r="P92" s="41"/>
      <c r="Q92" s="41"/>
      <c r="R92" s="41"/>
      <c r="S92" s="41"/>
      <c r="T92" s="41"/>
      <c r="U92" s="41"/>
      <c r="V92" s="41"/>
      <c r="W92" s="41"/>
      <c r="X92" s="41"/>
      <c r="Y92" s="41"/>
      <c r="Z92" s="41"/>
      <c r="AA92" s="41"/>
    </row>
    <row r="93" spans="1:53" x14ac:dyDescent="0.2">
      <c r="A93" s="41"/>
      <c r="B93" s="42"/>
      <c r="C93" s="41"/>
      <c r="D93" s="42"/>
      <c r="E93" s="41"/>
      <c r="F93" s="41"/>
      <c r="G93" s="41"/>
      <c r="H93" s="41"/>
      <c r="I93" s="41"/>
      <c r="J93" s="41"/>
      <c r="K93" s="41"/>
      <c r="L93" s="41"/>
      <c r="M93" s="41"/>
      <c r="N93" s="41"/>
      <c r="O93" s="41"/>
      <c r="P93" s="41"/>
      <c r="Q93" s="41"/>
      <c r="R93" s="41"/>
      <c r="S93" s="41"/>
      <c r="T93" s="41"/>
      <c r="U93" s="41"/>
      <c r="V93" s="41"/>
      <c r="W93" s="41"/>
      <c r="X93" s="41"/>
      <c r="Y93" s="41"/>
      <c r="Z93" s="41"/>
      <c r="AA93" s="41"/>
    </row>
    <row r="94" spans="1:53" x14ac:dyDescent="0.2">
      <c r="A94" s="41"/>
      <c r="B94" s="42"/>
      <c r="C94" s="41"/>
      <c r="D94" s="42"/>
      <c r="E94" s="41"/>
      <c r="F94" s="41"/>
      <c r="G94" s="41"/>
      <c r="H94" s="41"/>
      <c r="I94" s="41"/>
      <c r="J94" s="41"/>
      <c r="K94" s="41"/>
      <c r="L94" s="41"/>
      <c r="M94" s="41"/>
      <c r="N94" s="41"/>
      <c r="O94" s="41"/>
      <c r="P94" s="41"/>
      <c r="Q94" s="41"/>
      <c r="R94" s="41"/>
      <c r="S94" s="41"/>
      <c r="T94" s="41"/>
      <c r="U94" s="41"/>
      <c r="V94" s="41"/>
      <c r="W94" s="41"/>
      <c r="X94" s="41"/>
      <c r="Y94" s="41"/>
      <c r="Z94" s="41"/>
      <c r="AA94" s="41"/>
    </row>
    <row r="95" spans="1:53" x14ac:dyDescent="0.2">
      <c r="A95" s="41"/>
      <c r="B95" s="42"/>
      <c r="C95" s="41"/>
      <c r="D95" s="42"/>
      <c r="E95" s="41"/>
      <c r="F95" s="41"/>
      <c r="G95" s="41"/>
      <c r="H95" s="41"/>
      <c r="I95" s="41"/>
      <c r="J95" s="41"/>
      <c r="K95" s="41"/>
      <c r="L95" s="41"/>
      <c r="M95" s="41"/>
      <c r="N95" s="41"/>
      <c r="O95" s="41"/>
      <c r="P95" s="41"/>
      <c r="Q95" s="41"/>
      <c r="R95" s="41"/>
      <c r="S95" s="41"/>
      <c r="T95" s="41"/>
      <c r="U95" s="41"/>
      <c r="V95" s="41"/>
      <c r="W95" s="41"/>
      <c r="X95" s="41"/>
      <c r="Y95" s="41"/>
      <c r="Z95" s="41"/>
      <c r="AA95" s="41"/>
    </row>
    <row r="96" spans="1:53" x14ac:dyDescent="0.2">
      <c r="A96" s="41"/>
      <c r="B96" s="42"/>
      <c r="C96" s="41"/>
      <c r="D96" s="42"/>
      <c r="E96" s="41"/>
      <c r="F96" s="41"/>
      <c r="G96" s="41"/>
      <c r="H96" s="41"/>
      <c r="I96" s="41"/>
      <c r="J96" s="41"/>
      <c r="K96" s="41"/>
      <c r="L96" s="41"/>
      <c r="M96" s="41"/>
      <c r="N96" s="41"/>
      <c r="O96" s="41"/>
      <c r="P96" s="41"/>
      <c r="Q96" s="41"/>
      <c r="R96" s="41"/>
      <c r="S96" s="41"/>
      <c r="T96" s="41"/>
      <c r="U96" s="41"/>
      <c r="V96" s="41"/>
      <c r="W96" s="41"/>
      <c r="X96" s="41"/>
      <c r="Y96" s="41"/>
      <c r="Z96" s="41"/>
      <c r="AA96" s="41"/>
    </row>
    <row r="97" spans="1:27" x14ac:dyDescent="0.2">
      <c r="A97" s="41"/>
      <c r="B97" s="42"/>
      <c r="C97" s="41"/>
      <c r="D97" s="42"/>
      <c r="E97" s="41"/>
      <c r="F97" s="41"/>
      <c r="G97" s="41"/>
      <c r="H97" s="41"/>
      <c r="I97" s="41"/>
      <c r="J97" s="41"/>
      <c r="K97" s="41"/>
      <c r="L97" s="41"/>
      <c r="M97" s="41"/>
      <c r="N97" s="41"/>
      <c r="O97" s="41"/>
      <c r="P97" s="41"/>
      <c r="Q97" s="41"/>
      <c r="R97" s="41"/>
      <c r="S97" s="41"/>
      <c r="T97" s="41"/>
      <c r="U97" s="41"/>
      <c r="V97" s="41"/>
      <c r="W97" s="41"/>
      <c r="X97" s="41"/>
      <c r="Y97" s="41"/>
      <c r="Z97" s="41"/>
      <c r="AA97" s="41"/>
    </row>
    <row r="98" spans="1:27" x14ac:dyDescent="0.2">
      <c r="A98" s="41"/>
      <c r="B98" s="42"/>
      <c r="C98" s="41"/>
      <c r="D98" s="42"/>
      <c r="E98" s="41"/>
      <c r="F98" s="41"/>
      <c r="G98" s="41"/>
      <c r="H98" s="41"/>
      <c r="I98" s="41"/>
      <c r="J98" s="41"/>
      <c r="K98" s="41"/>
      <c r="L98" s="41"/>
      <c r="M98" s="41"/>
      <c r="N98" s="41"/>
      <c r="O98" s="41"/>
      <c r="P98" s="41"/>
      <c r="Q98" s="41"/>
      <c r="R98" s="41"/>
      <c r="S98" s="41"/>
      <c r="T98" s="41"/>
      <c r="U98" s="41"/>
      <c r="V98" s="41"/>
      <c r="W98" s="41"/>
      <c r="X98" s="41"/>
      <c r="Y98" s="41"/>
      <c r="Z98" s="41"/>
      <c r="AA98" s="41"/>
    </row>
    <row r="99" spans="1:27" x14ac:dyDescent="0.2">
      <c r="A99" s="41"/>
      <c r="B99" s="42"/>
      <c r="C99" s="41"/>
      <c r="D99" s="42"/>
      <c r="E99" s="41"/>
      <c r="F99" s="41"/>
      <c r="G99" s="41"/>
      <c r="H99" s="41"/>
      <c r="I99" s="41"/>
      <c r="J99" s="41"/>
      <c r="K99" s="41"/>
      <c r="L99" s="41"/>
      <c r="M99" s="41"/>
      <c r="N99" s="41"/>
      <c r="O99" s="41"/>
      <c r="P99" s="41"/>
      <c r="Q99" s="41"/>
      <c r="R99" s="41"/>
      <c r="S99" s="41"/>
      <c r="T99" s="41"/>
      <c r="U99" s="41"/>
      <c r="V99" s="41"/>
      <c r="W99" s="41"/>
      <c r="X99" s="41"/>
      <c r="Y99" s="41"/>
      <c r="Z99" s="41"/>
      <c r="AA99" s="41"/>
    </row>
    <row r="100" spans="1:27" x14ac:dyDescent="0.2">
      <c r="A100" s="41"/>
      <c r="B100" s="42"/>
      <c r="C100" s="41"/>
      <c r="D100" s="42"/>
      <c r="E100" s="41"/>
      <c r="F100" s="41"/>
      <c r="G100" s="41"/>
      <c r="H100" s="41"/>
      <c r="I100" s="41"/>
      <c r="J100" s="41"/>
      <c r="K100" s="41"/>
      <c r="L100" s="41"/>
      <c r="M100" s="41"/>
      <c r="N100" s="41"/>
      <c r="O100" s="41"/>
      <c r="P100" s="41"/>
      <c r="Q100" s="41"/>
      <c r="R100" s="41"/>
      <c r="S100" s="41"/>
      <c r="T100" s="41"/>
      <c r="U100" s="41"/>
      <c r="V100" s="41"/>
      <c r="W100" s="41"/>
      <c r="X100" s="41"/>
      <c r="Y100" s="41"/>
      <c r="Z100" s="41"/>
      <c r="AA100" s="41"/>
    </row>
    <row r="101" spans="1:27" x14ac:dyDescent="0.2">
      <c r="A101" s="41"/>
      <c r="B101" s="42"/>
      <c r="C101" s="41"/>
      <c r="D101" s="42"/>
      <c r="E101" s="41"/>
      <c r="F101" s="41"/>
      <c r="G101" s="41"/>
      <c r="H101" s="41"/>
      <c r="I101" s="41"/>
      <c r="J101" s="41"/>
      <c r="K101" s="41"/>
      <c r="L101" s="41"/>
      <c r="M101" s="41"/>
      <c r="N101" s="41"/>
      <c r="O101" s="41"/>
      <c r="P101" s="41"/>
      <c r="Q101" s="41"/>
      <c r="R101" s="41"/>
      <c r="S101" s="41"/>
      <c r="T101" s="41"/>
      <c r="U101" s="41"/>
      <c r="V101" s="41"/>
      <c r="W101" s="41"/>
      <c r="X101" s="41"/>
      <c r="Y101" s="41"/>
      <c r="Z101" s="41"/>
      <c r="AA101" s="41"/>
    </row>
    <row r="102" spans="1:27" x14ac:dyDescent="0.2">
      <c r="A102" s="41"/>
      <c r="B102" s="42"/>
      <c r="C102" s="41"/>
      <c r="D102" s="42"/>
      <c r="E102" s="41"/>
      <c r="F102" s="41"/>
      <c r="G102" s="41"/>
      <c r="H102" s="41"/>
      <c r="I102" s="41"/>
      <c r="J102" s="41"/>
      <c r="K102" s="41"/>
      <c r="L102" s="41"/>
      <c r="M102" s="41"/>
      <c r="N102" s="41"/>
      <c r="O102" s="41"/>
      <c r="P102" s="41"/>
      <c r="Q102" s="41"/>
      <c r="R102" s="41"/>
      <c r="S102" s="41"/>
      <c r="T102" s="41"/>
      <c r="U102" s="41"/>
      <c r="V102" s="41"/>
      <c r="W102" s="41"/>
      <c r="X102" s="41"/>
      <c r="Y102" s="41"/>
      <c r="Z102" s="41"/>
      <c r="AA102" s="41"/>
    </row>
    <row r="103" spans="1:27" x14ac:dyDescent="0.2">
      <c r="A103" s="41"/>
      <c r="B103" s="42"/>
      <c r="C103" s="41"/>
      <c r="D103" s="42"/>
      <c r="E103" s="41"/>
      <c r="F103" s="41"/>
      <c r="G103" s="41"/>
      <c r="H103" s="41"/>
      <c r="I103" s="41"/>
      <c r="J103" s="41"/>
      <c r="K103" s="41"/>
      <c r="L103" s="41"/>
      <c r="M103" s="41"/>
      <c r="N103" s="41"/>
      <c r="O103" s="41"/>
      <c r="P103" s="41"/>
      <c r="Q103" s="41"/>
      <c r="R103" s="41"/>
      <c r="S103" s="41"/>
      <c r="T103" s="41"/>
      <c r="U103" s="41"/>
      <c r="V103" s="41"/>
      <c r="W103" s="41"/>
      <c r="X103" s="41"/>
      <c r="Y103" s="41"/>
      <c r="Z103" s="41"/>
      <c r="AA103" s="41"/>
    </row>
    <row r="104" spans="1:27" x14ac:dyDescent="0.2">
      <c r="A104" s="41"/>
      <c r="B104" s="42"/>
      <c r="C104" s="41"/>
      <c r="D104" s="42"/>
      <c r="E104" s="41"/>
      <c r="F104" s="41"/>
      <c r="G104" s="41"/>
      <c r="H104" s="41"/>
      <c r="I104" s="41"/>
      <c r="J104" s="41"/>
      <c r="K104" s="41"/>
      <c r="L104" s="41"/>
      <c r="M104" s="41"/>
      <c r="N104" s="41"/>
      <c r="O104" s="41"/>
      <c r="P104" s="41"/>
      <c r="Q104" s="41"/>
      <c r="R104" s="41"/>
      <c r="S104" s="41"/>
      <c r="T104" s="41"/>
      <c r="U104" s="41"/>
      <c r="V104" s="41"/>
      <c r="W104" s="41"/>
      <c r="X104" s="41"/>
      <c r="Y104" s="41"/>
      <c r="Z104" s="41"/>
      <c r="AA104" s="41"/>
    </row>
    <row r="105" spans="1:27" x14ac:dyDescent="0.2">
      <c r="A105" s="41"/>
      <c r="B105" s="42"/>
      <c r="C105" s="41"/>
      <c r="D105" s="42"/>
      <c r="E105" s="41"/>
      <c r="F105" s="41"/>
      <c r="G105" s="41"/>
      <c r="H105" s="41"/>
      <c r="I105" s="41"/>
      <c r="J105" s="41"/>
      <c r="K105" s="41"/>
      <c r="L105" s="41"/>
      <c r="M105" s="41"/>
      <c r="N105" s="41"/>
      <c r="O105" s="41"/>
      <c r="P105" s="41"/>
      <c r="Q105" s="41"/>
      <c r="R105" s="41"/>
      <c r="S105" s="41"/>
      <c r="T105" s="41"/>
      <c r="U105" s="41"/>
      <c r="V105" s="41"/>
      <c r="W105" s="41"/>
      <c r="X105" s="41"/>
      <c r="Y105" s="41"/>
      <c r="Z105" s="41"/>
      <c r="AA105" s="41"/>
    </row>
    <row r="106" spans="1:27" x14ac:dyDescent="0.2">
      <c r="A106" s="41"/>
      <c r="B106" s="42"/>
      <c r="C106" s="41"/>
      <c r="D106" s="42"/>
      <c r="E106" s="41"/>
      <c r="F106" s="41"/>
      <c r="G106" s="41"/>
      <c r="H106" s="41"/>
      <c r="I106" s="41"/>
      <c r="J106" s="41"/>
      <c r="K106" s="41"/>
      <c r="L106" s="41"/>
      <c r="M106" s="41"/>
      <c r="N106" s="41"/>
      <c r="O106" s="41"/>
      <c r="P106" s="41"/>
      <c r="Q106" s="41"/>
      <c r="R106" s="41"/>
      <c r="S106" s="41"/>
      <c r="T106" s="41"/>
      <c r="U106" s="41"/>
      <c r="V106" s="41"/>
      <c r="W106" s="41"/>
      <c r="X106" s="41"/>
      <c r="Y106" s="41"/>
      <c r="Z106" s="41"/>
      <c r="AA106" s="41"/>
    </row>
    <row r="107" spans="1:27" x14ac:dyDescent="0.2">
      <c r="A107" s="41"/>
      <c r="B107" s="42"/>
      <c r="C107" s="41"/>
      <c r="D107" s="42"/>
      <c r="E107" s="41"/>
      <c r="F107" s="41"/>
      <c r="G107" s="41"/>
      <c r="H107" s="41"/>
      <c r="I107" s="41"/>
      <c r="J107" s="41"/>
      <c r="K107" s="41"/>
      <c r="L107" s="41"/>
      <c r="M107" s="41"/>
      <c r="N107" s="41"/>
      <c r="O107" s="41"/>
      <c r="P107" s="41"/>
      <c r="Q107" s="41"/>
      <c r="R107" s="41"/>
      <c r="S107" s="41"/>
      <c r="T107" s="41"/>
      <c r="U107" s="41"/>
      <c r="V107" s="41"/>
      <c r="W107" s="41"/>
      <c r="X107" s="41"/>
      <c r="Y107" s="41"/>
      <c r="Z107" s="41"/>
      <c r="AA107" s="41"/>
    </row>
    <row r="108" spans="1:27" x14ac:dyDescent="0.2">
      <c r="A108" s="41"/>
      <c r="B108" s="42"/>
      <c r="C108" s="41"/>
      <c r="D108" s="42"/>
      <c r="E108" s="41"/>
      <c r="F108" s="41"/>
      <c r="G108" s="41"/>
      <c r="H108" s="41"/>
      <c r="I108" s="41"/>
      <c r="J108" s="41"/>
      <c r="K108" s="41"/>
      <c r="L108" s="41"/>
      <c r="M108" s="41"/>
      <c r="N108" s="41"/>
      <c r="O108" s="41"/>
      <c r="P108" s="41"/>
      <c r="Q108" s="41"/>
      <c r="R108" s="41"/>
      <c r="S108" s="41"/>
      <c r="T108" s="41"/>
      <c r="U108" s="41"/>
      <c r="V108" s="41"/>
      <c r="W108" s="41"/>
      <c r="X108" s="41"/>
      <c r="Y108" s="41"/>
      <c r="Z108" s="41"/>
      <c r="AA108" s="41"/>
    </row>
    <row r="109" spans="1:27" x14ac:dyDescent="0.2">
      <c r="A109" s="41"/>
      <c r="B109" s="42"/>
      <c r="C109" s="41"/>
      <c r="D109" s="42"/>
      <c r="E109" s="41"/>
      <c r="F109" s="41"/>
      <c r="G109" s="41"/>
      <c r="H109" s="41"/>
      <c r="I109" s="41"/>
      <c r="J109" s="41"/>
      <c r="K109" s="41"/>
      <c r="L109" s="41"/>
      <c r="M109" s="41"/>
      <c r="N109" s="41"/>
      <c r="O109" s="41"/>
      <c r="P109" s="41"/>
      <c r="Q109" s="41"/>
      <c r="R109" s="41"/>
      <c r="S109" s="41"/>
      <c r="T109" s="41"/>
      <c r="U109" s="41"/>
      <c r="V109" s="41"/>
      <c r="W109" s="41"/>
      <c r="X109" s="41"/>
      <c r="Y109" s="41"/>
      <c r="Z109" s="41"/>
      <c r="AA109" s="41"/>
    </row>
    <row r="110" spans="1:27" x14ac:dyDescent="0.2">
      <c r="A110" s="41"/>
      <c r="B110" s="42"/>
      <c r="C110" s="41"/>
      <c r="D110" s="42"/>
      <c r="E110" s="41"/>
      <c r="F110" s="41"/>
      <c r="G110" s="41"/>
      <c r="H110" s="41"/>
      <c r="I110" s="41"/>
      <c r="J110" s="41"/>
      <c r="K110" s="41"/>
      <c r="L110" s="41"/>
      <c r="M110" s="41"/>
      <c r="N110" s="41"/>
      <c r="O110" s="41"/>
      <c r="P110" s="41"/>
      <c r="Q110" s="41"/>
      <c r="R110" s="41"/>
      <c r="S110" s="41"/>
      <c r="T110" s="41"/>
      <c r="U110" s="41"/>
      <c r="V110" s="41"/>
      <c r="W110" s="41"/>
      <c r="X110" s="41"/>
      <c r="Y110" s="41"/>
      <c r="Z110" s="41"/>
      <c r="AA110" s="41"/>
    </row>
    <row r="111" spans="1:27" x14ac:dyDescent="0.2">
      <c r="A111" s="41"/>
      <c r="B111" s="42"/>
      <c r="C111" s="41"/>
      <c r="D111" s="42"/>
      <c r="E111" s="41"/>
      <c r="F111" s="41"/>
      <c r="G111" s="41"/>
      <c r="H111" s="41"/>
      <c r="I111" s="41"/>
      <c r="J111" s="41"/>
      <c r="K111" s="41"/>
      <c r="L111" s="41"/>
      <c r="M111" s="41"/>
      <c r="N111" s="41"/>
      <c r="O111" s="41"/>
      <c r="P111" s="41"/>
      <c r="Q111" s="41"/>
      <c r="R111" s="41"/>
      <c r="S111" s="41"/>
      <c r="T111" s="41"/>
      <c r="U111" s="41"/>
      <c r="V111" s="41"/>
      <c r="W111" s="41"/>
      <c r="X111" s="41"/>
      <c r="Y111" s="41"/>
      <c r="Z111" s="41"/>
      <c r="AA111" s="41"/>
    </row>
    <row r="112" spans="1:27" x14ac:dyDescent="0.2">
      <c r="A112" s="41"/>
      <c r="B112" s="42"/>
      <c r="C112" s="41"/>
      <c r="D112" s="42"/>
      <c r="E112" s="41"/>
      <c r="F112" s="41"/>
      <c r="G112" s="41"/>
      <c r="H112" s="41"/>
      <c r="I112" s="41"/>
      <c r="J112" s="41"/>
      <c r="K112" s="41"/>
      <c r="L112" s="41"/>
      <c r="M112" s="41"/>
      <c r="N112" s="41"/>
      <c r="O112" s="41"/>
      <c r="P112" s="41"/>
      <c r="Q112" s="41"/>
      <c r="R112" s="41"/>
      <c r="S112" s="41"/>
      <c r="T112" s="41"/>
      <c r="U112" s="41"/>
      <c r="V112" s="41"/>
      <c r="W112" s="41"/>
      <c r="X112" s="41"/>
      <c r="Y112" s="41"/>
      <c r="Z112" s="41"/>
      <c r="AA112" s="41"/>
    </row>
    <row r="113" spans="1:27" x14ac:dyDescent="0.2">
      <c r="A113" s="41"/>
      <c r="B113" s="42"/>
      <c r="C113" s="41"/>
      <c r="D113" s="42"/>
      <c r="E113" s="41"/>
      <c r="F113" s="41"/>
      <c r="G113" s="41"/>
      <c r="H113" s="41"/>
      <c r="I113" s="41"/>
      <c r="J113" s="41"/>
      <c r="K113" s="41"/>
      <c r="L113" s="41"/>
      <c r="M113" s="41"/>
      <c r="N113" s="41"/>
      <c r="O113" s="41"/>
      <c r="P113" s="41"/>
      <c r="Q113" s="41"/>
      <c r="R113" s="41"/>
      <c r="S113" s="41"/>
      <c r="T113" s="41"/>
      <c r="U113" s="41"/>
      <c r="V113" s="41"/>
      <c r="W113" s="41"/>
      <c r="X113" s="41"/>
      <c r="Y113" s="41"/>
      <c r="Z113" s="41"/>
      <c r="AA113" s="41"/>
    </row>
    <row r="114" spans="1:27" x14ac:dyDescent="0.2">
      <c r="A114" s="41"/>
      <c r="B114" s="42"/>
      <c r="C114" s="41"/>
      <c r="D114" s="42"/>
      <c r="E114" s="41"/>
      <c r="F114" s="41"/>
      <c r="G114" s="41"/>
      <c r="H114" s="41"/>
      <c r="I114" s="41"/>
      <c r="J114" s="41"/>
      <c r="K114" s="41"/>
      <c r="L114" s="41"/>
      <c r="M114" s="41"/>
      <c r="N114" s="41"/>
      <c r="O114" s="41"/>
      <c r="P114" s="41"/>
      <c r="Q114" s="41"/>
      <c r="R114" s="41"/>
      <c r="S114" s="41"/>
      <c r="T114" s="41"/>
      <c r="U114" s="41"/>
      <c r="V114" s="41"/>
      <c r="W114" s="41"/>
      <c r="X114" s="41"/>
      <c r="Y114" s="41"/>
      <c r="Z114" s="41"/>
      <c r="AA114" s="41"/>
    </row>
    <row r="115" spans="1:27" x14ac:dyDescent="0.2">
      <c r="A115" s="41"/>
      <c r="B115" s="42"/>
      <c r="C115" s="41"/>
      <c r="D115" s="42"/>
      <c r="E115" s="41"/>
      <c r="F115" s="41"/>
      <c r="G115" s="41"/>
      <c r="H115" s="41"/>
      <c r="I115" s="41"/>
      <c r="J115" s="41"/>
      <c r="K115" s="41"/>
      <c r="L115" s="41"/>
      <c r="M115" s="41"/>
      <c r="N115" s="41"/>
      <c r="O115" s="41"/>
      <c r="P115" s="41"/>
      <c r="Q115" s="41"/>
      <c r="R115" s="41"/>
      <c r="S115" s="41"/>
      <c r="T115" s="41"/>
      <c r="U115" s="41"/>
      <c r="V115" s="41"/>
      <c r="W115" s="41"/>
      <c r="X115" s="41"/>
      <c r="Y115" s="41"/>
      <c r="Z115" s="41"/>
      <c r="AA115" s="41"/>
    </row>
    <row r="116" spans="1:27" x14ac:dyDescent="0.2">
      <c r="A116" s="41"/>
      <c r="B116" s="42"/>
      <c r="C116" s="41"/>
      <c r="D116" s="42"/>
      <c r="E116" s="41"/>
      <c r="F116" s="41"/>
      <c r="G116" s="41"/>
      <c r="H116" s="41"/>
      <c r="I116" s="41"/>
      <c r="J116" s="41"/>
      <c r="K116" s="41"/>
      <c r="L116" s="41"/>
      <c r="M116" s="41"/>
      <c r="N116" s="41"/>
      <c r="O116" s="41"/>
      <c r="P116" s="41"/>
      <c r="Q116" s="41"/>
      <c r="R116" s="41"/>
      <c r="S116" s="41"/>
      <c r="T116" s="41"/>
      <c r="U116" s="41"/>
      <c r="V116" s="41"/>
      <c r="W116" s="41"/>
      <c r="X116" s="41"/>
      <c r="Y116" s="41"/>
      <c r="Z116" s="41"/>
      <c r="AA116" s="41"/>
    </row>
    <row r="117" spans="1:27" x14ac:dyDescent="0.2">
      <c r="A117" s="41"/>
      <c r="B117" s="42"/>
      <c r="C117" s="41"/>
      <c r="D117" s="42"/>
      <c r="E117" s="41"/>
      <c r="F117" s="41"/>
      <c r="G117" s="41"/>
      <c r="H117" s="41"/>
      <c r="I117" s="41"/>
      <c r="J117" s="41"/>
      <c r="K117" s="41"/>
      <c r="L117" s="41"/>
      <c r="M117" s="41"/>
      <c r="N117" s="41"/>
      <c r="O117" s="41"/>
      <c r="P117" s="41"/>
      <c r="Q117" s="41"/>
      <c r="R117" s="41"/>
      <c r="S117" s="41"/>
      <c r="T117" s="41"/>
      <c r="U117" s="41"/>
      <c r="V117" s="41"/>
      <c r="W117" s="41"/>
      <c r="X117" s="41"/>
      <c r="Y117" s="41"/>
      <c r="Z117" s="41"/>
      <c r="AA117" s="41"/>
    </row>
    <row r="118" spans="1:27" x14ac:dyDescent="0.2">
      <c r="A118" s="41"/>
      <c r="B118" s="42"/>
      <c r="C118" s="41"/>
      <c r="D118" s="42"/>
      <c r="E118" s="41"/>
      <c r="F118" s="41"/>
      <c r="G118" s="41"/>
      <c r="H118" s="41"/>
      <c r="I118" s="41"/>
      <c r="J118" s="41"/>
      <c r="K118" s="41"/>
      <c r="L118" s="41"/>
      <c r="M118" s="41"/>
      <c r="N118" s="41"/>
      <c r="O118" s="41"/>
      <c r="P118" s="41"/>
      <c r="Q118" s="41"/>
      <c r="R118" s="41"/>
      <c r="S118" s="41"/>
      <c r="T118" s="41"/>
      <c r="U118" s="41"/>
      <c r="V118" s="41"/>
      <c r="W118" s="41"/>
      <c r="X118" s="41"/>
      <c r="Y118" s="41"/>
      <c r="Z118" s="41"/>
      <c r="AA118" s="41"/>
    </row>
    <row r="119" spans="1:27" x14ac:dyDescent="0.2">
      <c r="A119" s="41"/>
      <c r="B119" s="42"/>
      <c r="C119" s="41"/>
      <c r="D119" s="42"/>
      <c r="E119" s="41"/>
      <c r="F119" s="41"/>
      <c r="G119" s="41"/>
      <c r="H119" s="41"/>
      <c r="I119" s="41"/>
      <c r="J119" s="41"/>
      <c r="K119" s="41"/>
      <c r="L119" s="41"/>
      <c r="M119" s="41"/>
      <c r="N119" s="41"/>
      <c r="O119" s="41"/>
      <c r="P119" s="41"/>
      <c r="Q119" s="41"/>
      <c r="R119" s="41"/>
      <c r="S119" s="41"/>
      <c r="T119" s="41"/>
      <c r="U119" s="41"/>
      <c r="V119" s="41"/>
      <c r="W119" s="41"/>
      <c r="X119" s="41"/>
      <c r="Y119" s="41"/>
      <c r="Z119" s="41"/>
      <c r="AA119" s="41"/>
    </row>
    <row r="120" spans="1:27" x14ac:dyDescent="0.2">
      <c r="A120" s="41"/>
      <c r="B120" s="42"/>
      <c r="C120" s="41"/>
      <c r="D120" s="42"/>
      <c r="E120" s="41"/>
      <c r="F120" s="41"/>
      <c r="G120" s="41"/>
      <c r="H120" s="41"/>
      <c r="I120" s="41"/>
      <c r="J120" s="41"/>
      <c r="K120" s="41"/>
      <c r="L120" s="41"/>
      <c r="M120" s="41"/>
      <c r="N120" s="41"/>
      <c r="O120" s="41"/>
      <c r="P120" s="41"/>
      <c r="Q120" s="41"/>
      <c r="R120" s="41"/>
      <c r="S120" s="41"/>
      <c r="T120" s="41"/>
      <c r="U120" s="41"/>
      <c r="V120" s="41"/>
      <c r="W120" s="41"/>
      <c r="X120" s="41"/>
      <c r="Y120" s="41"/>
      <c r="Z120" s="41"/>
      <c r="AA120" s="41"/>
    </row>
    <row r="121" spans="1:27" x14ac:dyDescent="0.2">
      <c r="A121" s="41"/>
      <c r="B121" s="42"/>
      <c r="C121" s="41"/>
      <c r="D121" s="42"/>
      <c r="E121" s="41"/>
      <c r="F121" s="41"/>
      <c r="G121" s="41"/>
      <c r="H121" s="41"/>
      <c r="I121" s="41"/>
      <c r="J121" s="41"/>
      <c r="K121" s="41"/>
      <c r="L121" s="41"/>
      <c r="M121" s="41"/>
      <c r="N121" s="41"/>
      <c r="O121" s="41"/>
      <c r="P121" s="41"/>
      <c r="Q121" s="41"/>
      <c r="R121" s="41"/>
      <c r="S121" s="41"/>
      <c r="T121" s="41"/>
      <c r="U121" s="41"/>
      <c r="V121" s="41"/>
      <c r="W121" s="41"/>
      <c r="X121" s="41"/>
      <c r="Y121" s="41"/>
      <c r="Z121" s="41"/>
      <c r="AA121" s="41"/>
    </row>
  </sheetData>
  <sheetProtection algorithmName="SHA-512" hashValue="+Bt/5YV/h2CNZ8JiwpRc3nISUFYwe6qiEi7zJQ/QhBn58PruHleo85L5Zfpr+KM+Xg9rlIT9navt20zJv9jh6w==" saltValue="aqofy3WpJQbj2ef+WQQe6g==" spinCount="100000" sheet="1" objects="1" scenarios="1" selectLockedCells="1"/>
  <mergeCells count="15">
    <mergeCell ref="K24:L24"/>
    <mergeCell ref="N24:O24"/>
    <mergeCell ref="C18:O18"/>
    <mergeCell ref="C27:C32"/>
    <mergeCell ref="C36:C41"/>
    <mergeCell ref="C19:O19"/>
    <mergeCell ref="C20:O20"/>
    <mergeCell ref="E22:O22"/>
    <mergeCell ref="E24:F24"/>
    <mergeCell ref="H24:I24"/>
    <mergeCell ref="B2:O2"/>
    <mergeCell ref="B3:P3"/>
    <mergeCell ref="B4:P4"/>
    <mergeCell ref="B5:O5"/>
    <mergeCell ref="F7:N7"/>
  </mergeCells>
  <phoneticPr fontId="2" type="noConversion"/>
  <dataValidations count="1">
    <dataValidation allowBlank="1" showErrorMessage="1" errorTitle="Invalid Price" error="Price must be in ¢/kwh_x000a_No 0.0 allowed" sqref="E36:F41 E27:F32 H27:I32 H36:I41 N27:O32 K36:L41 N36:O41 K27:L32" xr:uid="{EE6EBD41-A733-4D9C-A4F5-BBDC643DD558}"/>
  </dataValidations>
  <pageMargins left="0.7" right="0.45" top="0.5" bottom="0.5" header="0.3" footer="0.3"/>
  <pageSetup scale="98" orientation="portrait"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A121"/>
  <sheetViews>
    <sheetView showGridLines="0" zoomScaleNormal="100" workbookViewId="0">
      <selection activeCell="F7" sqref="F7:N7"/>
    </sheetView>
  </sheetViews>
  <sheetFormatPr defaultRowHeight="12.75" x14ac:dyDescent="0.2"/>
  <cols>
    <col min="1" max="1" width="2.85546875" customWidth="1"/>
    <col min="2" max="2" width="3.7109375" style="1" customWidth="1"/>
    <col min="3" max="3" width="4.28515625" customWidth="1"/>
    <col min="4" max="4" width="8.7109375" style="1" customWidth="1"/>
    <col min="5" max="6" width="9.28515625" customWidth="1"/>
    <col min="7" max="7" width="0.85546875" customWidth="1"/>
    <col min="8" max="9" width="9.28515625" customWidth="1"/>
    <col min="10" max="10" width="0.85546875" customWidth="1"/>
    <col min="11" max="12" width="9.28515625" customWidth="1"/>
    <col min="13" max="13" width="0.85546875" customWidth="1"/>
    <col min="14" max="14" width="9.28515625" customWidth="1"/>
    <col min="15" max="15" width="9.7109375" bestFit="1" customWidth="1"/>
    <col min="16" max="16" width="3.7109375" customWidth="1"/>
    <col min="17" max="25" width="25.28515625" customWidth="1"/>
    <col min="26" max="26" width="27.5703125" customWidth="1"/>
    <col min="27" max="27" width="8.7109375" customWidth="1"/>
    <col min="28" max="28" width="3.140625" customWidth="1"/>
    <col min="29" max="40" width="6.7109375" customWidth="1"/>
    <col min="41" max="51" width="5.7109375" customWidth="1"/>
    <col min="52" max="52" width="5.7109375" style="1" customWidth="1"/>
    <col min="53" max="56" width="5.7109375" customWidth="1"/>
    <col min="57" max="57" width="9.28515625" customWidth="1"/>
    <col min="58" max="61" width="9.28515625" bestFit="1" customWidth="1"/>
    <col min="65" max="65" width="9.28515625" bestFit="1" customWidth="1"/>
  </cols>
  <sheetData>
    <row r="1" spans="1:30" ht="13.5" thickBot="1" x14ac:dyDescent="0.25">
      <c r="A1" s="40"/>
      <c r="B1" s="42"/>
      <c r="C1" s="41"/>
      <c r="D1" s="42"/>
      <c r="E1" s="41"/>
      <c r="F1" s="41"/>
      <c r="G1" s="41"/>
      <c r="H1" s="41"/>
      <c r="I1" s="41"/>
      <c r="J1" s="41"/>
      <c r="K1" s="41"/>
      <c r="L1" s="41"/>
      <c r="M1" s="41"/>
      <c r="N1" s="41"/>
      <c r="O1" s="41"/>
      <c r="P1" s="41"/>
      <c r="Q1" s="41"/>
      <c r="R1" s="41"/>
      <c r="S1" s="41"/>
      <c r="T1" s="41"/>
      <c r="U1" s="41"/>
      <c r="V1" s="41"/>
      <c r="W1" s="41"/>
      <c r="X1" s="41"/>
      <c r="Y1" s="41"/>
      <c r="Z1" s="41"/>
      <c r="AA1" s="41"/>
      <c r="AC1" s="23"/>
    </row>
    <row r="2" spans="1:30" ht="15.75" x14ac:dyDescent="0.25">
      <c r="A2" s="41"/>
      <c r="B2" s="59"/>
      <c r="C2" s="60"/>
      <c r="D2" s="60"/>
      <c r="E2" s="60"/>
      <c r="F2" s="60"/>
      <c r="G2" s="60"/>
      <c r="H2" s="60"/>
      <c r="I2" s="60"/>
      <c r="J2" s="60"/>
      <c r="K2" s="60"/>
      <c r="L2" s="60"/>
      <c r="M2" s="60"/>
      <c r="N2" s="60"/>
      <c r="O2" s="60"/>
      <c r="P2" s="15"/>
      <c r="Q2" s="41"/>
      <c r="R2" s="41"/>
      <c r="S2" s="41"/>
      <c r="T2" s="41"/>
      <c r="U2" s="41"/>
      <c r="V2" s="41"/>
      <c r="W2" s="41"/>
      <c r="X2" s="41"/>
      <c r="Y2" s="41"/>
      <c r="Z2" s="41"/>
      <c r="AA2" s="41"/>
    </row>
    <row r="3" spans="1:30" ht="15.75" x14ac:dyDescent="0.25">
      <c r="A3" s="41"/>
      <c r="B3" s="62" t="s">
        <v>46</v>
      </c>
      <c r="C3" s="63"/>
      <c r="D3" s="63"/>
      <c r="E3" s="63"/>
      <c r="F3" s="63"/>
      <c r="G3" s="63"/>
      <c r="H3" s="63"/>
      <c r="I3" s="63"/>
      <c r="J3" s="63"/>
      <c r="K3" s="63"/>
      <c r="L3" s="63"/>
      <c r="M3" s="63"/>
      <c r="N3" s="63"/>
      <c r="O3" s="63"/>
      <c r="P3" s="64"/>
      <c r="Q3" s="41"/>
      <c r="R3" s="41"/>
      <c r="S3" s="41"/>
      <c r="T3" s="41"/>
      <c r="U3" s="41"/>
      <c r="V3" s="41"/>
      <c r="W3" s="41"/>
      <c r="X3" s="41"/>
      <c r="Y3" s="41"/>
      <c r="Z3" s="41"/>
      <c r="AA3" s="41"/>
      <c r="AD3" t="s">
        <v>24</v>
      </c>
    </row>
    <row r="4" spans="1:30" ht="15.75" x14ac:dyDescent="0.25">
      <c r="A4" s="41"/>
      <c r="B4" s="62" t="s">
        <v>0</v>
      </c>
      <c r="C4" s="63"/>
      <c r="D4" s="63"/>
      <c r="E4" s="63"/>
      <c r="F4" s="63"/>
      <c r="G4" s="63"/>
      <c r="H4" s="63"/>
      <c r="I4" s="63"/>
      <c r="J4" s="63"/>
      <c r="K4" s="63"/>
      <c r="L4" s="63"/>
      <c r="M4" s="63"/>
      <c r="N4" s="63"/>
      <c r="O4" s="63"/>
      <c r="P4" s="64"/>
      <c r="Q4" s="43"/>
      <c r="R4" s="43"/>
      <c r="S4" s="43"/>
      <c r="T4" s="43"/>
      <c r="U4" s="43"/>
      <c r="V4" s="43"/>
      <c r="W4" s="43"/>
      <c r="X4" s="43"/>
      <c r="Y4" s="43"/>
      <c r="Z4" s="43"/>
      <c r="AA4" s="41"/>
      <c r="AC4" s="1" t="s">
        <v>23</v>
      </c>
      <c r="AD4" t="s">
        <v>31</v>
      </c>
    </row>
    <row r="5" spans="1:30" ht="15" x14ac:dyDescent="0.2">
      <c r="A5" s="41"/>
      <c r="B5" s="66" t="str">
        <f>Commitment!B7</f>
        <v>Version 1.0 Dated 9/23/2025</v>
      </c>
      <c r="C5" s="67"/>
      <c r="D5" s="67"/>
      <c r="E5" s="67"/>
      <c r="F5" s="67"/>
      <c r="G5" s="67"/>
      <c r="H5" s="67"/>
      <c r="I5" s="67"/>
      <c r="J5" s="67"/>
      <c r="K5" s="67"/>
      <c r="L5" s="67"/>
      <c r="M5" s="67"/>
      <c r="N5" s="67"/>
      <c r="O5" s="67"/>
      <c r="P5" s="16"/>
      <c r="Q5" s="41"/>
      <c r="R5" s="41"/>
      <c r="S5" s="41"/>
      <c r="T5" s="41"/>
      <c r="U5" s="41"/>
      <c r="V5" s="41"/>
      <c r="W5" s="41"/>
      <c r="X5" s="41"/>
      <c r="Y5" s="41"/>
      <c r="Z5" s="41"/>
      <c r="AA5" s="41"/>
      <c r="AC5" s="1" t="s">
        <v>25</v>
      </c>
      <c r="AD5" t="s">
        <v>26</v>
      </c>
    </row>
    <row r="6" spans="1:30" x14ac:dyDescent="0.2">
      <c r="A6" s="41"/>
      <c r="B6" s="9"/>
      <c r="C6" s="1"/>
      <c r="E6" s="1"/>
      <c r="F6" s="1"/>
      <c r="G6" s="1"/>
      <c r="H6" s="1"/>
      <c r="I6" s="1"/>
      <c r="J6" s="1"/>
      <c r="K6" s="1"/>
      <c r="L6" s="1"/>
      <c r="M6" s="1"/>
      <c r="N6" s="1"/>
      <c r="O6" s="1"/>
      <c r="P6" s="16"/>
      <c r="Q6" s="41"/>
      <c r="R6" s="41"/>
      <c r="S6" s="41"/>
      <c r="T6" s="41"/>
      <c r="U6" s="41"/>
      <c r="V6" s="41"/>
      <c r="W6" s="41"/>
      <c r="X6" s="41"/>
      <c r="Y6" s="41"/>
      <c r="Z6" s="41"/>
      <c r="AA6" s="41"/>
    </row>
    <row r="7" spans="1:30" x14ac:dyDescent="0.2">
      <c r="A7" s="41"/>
      <c r="B7" s="10"/>
      <c r="D7" s="3" t="s">
        <v>1</v>
      </c>
      <c r="E7" s="3"/>
      <c r="F7" s="69"/>
      <c r="G7" s="70"/>
      <c r="H7" s="70"/>
      <c r="I7" s="70"/>
      <c r="J7" s="70"/>
      <c r="K7" s="70"/>
      <c r="L7" s="70"/>
      <c r="M7" s="70"/>
      <c r="N7" s="71"/>
      <c r="O7" s="13"/>
      <c r="P7" s="16"/>
      <c r="Q7" s="41"/>
      <c r="R7" s="41"/>
      <c r="S7" s="41"/>
      <c r="T7" s="41"/>
      <c r="U7" s="41"/>
      <c r="V7" s="41"/>
      <c r="W7" s="41"/>
      <c r="X7" s="41"/>
      <c r="Y7" s="41"/>
      <c r="Z7" s="41"/>
      <c r="AA7" s="41"/>
    </row>
    <row r="8" spans="1:30" x14ac:dyDescent="0.2">
      <c r="A8" s="41"/>
      <c r="B8" s="11"/>
      <c r="D8"/>
      <c r="P8" s="16"/>
      <c r="Q8" s="41"/>
      <c r="R8" s="41"/>
      <c r="S8" s="41"/>
      <c r="T8" s="41"/>
      <c r="U8" s="41"/>
      <c r="V8" s="41"/>
      <c r="W8" s="41"/>
      <c r="X8" s="41"/>
      <c r="Y8" s="41"/>
      <c r="Z8" s="41"/>
      <c r="AA8" s="41"/>
    </row>
    <row r="9" spans="1:30" x14ac:dyDescent="0.2">
      <c r="A9" s="41"/>
      <c r="B9" s="9"/>
      <c r="H9" s="2"/>
      <c r="P9" s="16"/>
      <c r="Q9" s="41"/>
      <c r="R9" s="41"/>
      <c r="S9" s="41"/>
      <c r="T9" s="41"/>
      <c r="U9" s="41"/>
      <c r="V9" s="41"/>
      <c r="W9" s="41"/>
      <c r="X9" s="41"/>
      <c r="Y9" s="41"/>
      <c r="Z9" s="41"/>
      <c r="AA9" s="41"/>
    </row>
    <row r="10" spans="1:30" x14ac:dyDescent="0.2">
      <c r="A10" s="41"/>
      <c r="B10" s="9"/>
      <c r="H10" s="3"/>
      <c r="P10" s="16"/>
      <c r="Q10" s="41"/>
      <c r="R10" s="41"/>
      <c r="S10" s="41"/>
      <c r="T10" s="41"/>
      <c r="U10" s="41"/>
      <c r="V10" s="41"/>
      <c r="W10" s="41"/>
      <c r="X10" s="41"/>
      <c r="Y10" s="41"/>
      <c r="Z10" s="41"/>
      <c r="AA10" s="41"/>
    </row>
    <row r="11" spans="1:30" x14ac:dyDescent="0.2">
      <c r="A11" s="41"/>
      <c r="B11" s="11"/>
      <c r="D11"/>
      <c r="P11" s="16"/>
      <c r="Q11" s="41"/>
      <c r="R11" s="41"/>
      <c r="S11" s="41"/>
      <c r="T11" s="41"/>
      <c r="U11" s="41"/>
      <c r="V11" s="41"/>
      <c r="W11" s="41"/>
      <c r="X11" s="41"/>
      <c r="Y11" s="41"/>
      <c r="Z11" s="41"/>
      <c r="AA11" s="41"/>
    </row>
    <row r="12" spans="1:30" x14ac:dyDescent="0.2">
      <c r="A12" s="41"/>
      <c r="B12" s="11"/>
      <c r="D12"/>
      <c r="P12" s="16"/>
      <c r="Q12" s="41"/>
      <c r="R12" s="41"/>
      <c r="S12" s="41"/>
      <c r="T12" s="41"/>
      <c r="U12" s="41"/>
      <c r="V12" s="41"/>
      <c r="W12" s="41"/>
      <c r="X12" s="41"/>
      <c r="Y12" s="41"/>
      <c r="Z12" s="41"/>
      <c r="AA12" s="41"/>
    </row>
    <row r="13" spans="1:30" x14ac:dyDescent="0.2">
      <c r="A13" s="41"/>
      <c r="B13" s="11"/>
      <c r="D13"/>
      <c r="P13" s="16"/>
      <c r="Q13" s="41"/>
      <c r="R13" s="41"/>
      <c r="S13" s="41"/>
      <c r="T13" s="41"/>
      <c r="U13" s="41"/>
      <c r="V13" s="41"/>
      <c r="W13" s="41"/>
      <c r="X13" s="41"/>
      <c r="Y13" s="41"/>
      <c r="Z13" s="41"/>
      <c r="AA13" s="41"/>
    </row>
    <row r="14" spans="1:30" x14ac:dyDescent="0.2">
      <c r="A14" s="41"/>
      <c r="B14" s="11"/>
      <c r="D14"/>
      <c r="P14" s="16"/>
      <c r="Q14" s="41"/>
      <c r="R14" s="41"/>
      <c r="S14" s="41"/>
      <c r="T14" s="41"/>
      <c r="U14" s="41"/>
      <c r="V14" s="41"/>
      <c r="W14" s="41"/>
      <c r="X14" s="41"/>
      <c r="Y14" s="41"/>
      <c r="Z14" s="41"/>
      <c r="AA14" s="41"/>
    </row>
    <row r="15" spans="1:30" x14ac:dyDescent="0.2">
      <c r="A15" s="41"/>
      <c r="B15" s="11"/>
      <c r="D15"/>
      <c r="P15" s="16"/>
      <c r="Q15" s="41"/>
      <c r="R15" s="41"/>
      <c r="S15" s="41"/>
      <c r="T15" s="41"/>
      <c r="U15" s="41"/>
      <c r="V15" s="41"/>
      <c r="W15" s="41"/>
      <c r="X15" s="41"/>
      <c r="Y15" s="41"/>
      <c r="Z15" s="41"/>
      <c r="AA15" s="41"/>
    </row>
    <row r="16" spans="1:30" x14ac:dyDescent="0.2">
      <c r="A16" s="41"/>
      <c r="B16" s="11"/>
      <c r="D16"/>
      <c r="P16" s="16"/>
      <c r="Q16" s="41"/>
      <c r="R16" s="41"/>
      <c r="S16" s="41"/>
      <c r="T16" s="41"/>
      <c r="U16" s="41"/>
      <c r="V16" s="41"/>
      <c r="W16" s="41"/>
      <c r="X16" s="41"/>
      <c r="Y16" s="41"/>
      <c r="Z16" s="41"/>
      <c r="AA16" s="41"/>
    </row>
    <row r="17" spans="1:52" x14ac:dyDescent="0.2">
      <c r="A17" s="41"/>
      <c r="B17" s="11"/>
      <c r="D17"/>
      <c r="P17" s="16"/>
      <c r="Q17" s="41"/>
      <c r="R17" s="41"/>
      <c r="S17" s="41"/>
      <c r="T17" s="41"/>
      <c r="U17" s="41"/>
      <c r="V17" s="41"/>
      <c r="W17" s="41"/>
      <c r="X17" s="41"/>
      <c r="Y17" s="41"/>
      <c r="Z17" s="41"/>
      <c r="AA17" s="41"/>
    </row>
    <row r="18" spans="1:52" x14ac:dyDescent="0.2">
      <c r="A18" s="41"/>
      <c r="B18" s="11"/>
      <c r="C18" s="73" t="s">
        <v>76</v>
      </c>
      <c r="D18" s="73"/>
      <c r="E18" s="73"/>
      <c r="F18" s="73"/>
      <c r="G18" s="73"/>
      <c r="H18" s="73"/>
      <c r="I18" s="73"/>
      <c r="J18" s="73"/>
      <c r="K18" s="73"/>
      <c r="L18" s="73"/>
      <c r="M18" s="73"/>
      <c r="N18" s="73"/>
      <c r="O18" s="73"/>
      <c r="P18" s="16"/>
      <c r="Q18" s="41"/>
      <c r="R18" s="41"/>
      <c r="S18" s="41"/>
      <c r="T18" s="41"/>
      <c r="U18" s="41"/>
      <c r="V18" s="41"/>
      <c r="W18" s="41"/>
      <c r="X18" s="41"/>
      <c r="Y18" s="41"/>
      <c r="Z18" s="41"/>
      <c r="AA18" s="41"/>
    </row>
    <row r="19" spans="1:52" x14ac:dyDescent="0.2">
      <c r="A19" s="41"/>
      <c r="B19" s="17"/>
      <c r="C19" s="73" t="s">
        <v>45</v>
      </c>
      <c r="D19" s="73"/>
      <c r="E19" s="73"/>
      <c r="F19" s="73"/>
      <c r="G19" s="73"/>
      <c r="H19" s="73"/>
      <c r="I19" s="73"/>
      <c r="J19" s="73"/>
      <c r="K19" s="73"/>
      <c r="L19" s="73"/>
      <c r="M19" s="73"/>
      <c r="N19" s="73"/>
      <c r="O19" s="73"/>
      <c r="P19" s="16"/>
      <c r="Q19" s="41"/>
      <c r="R19" s="41"/>
      <c r="S19" s="41"/>
      <c r="T19" s="41"/>
      <c r="U19" s="41"/>
      <c r="V19" s="41"/>
      <c r="W19" s="41"/>
      <c r="X19" s="41"/>
      <c r="Y19" s="41"/>
      <c r="Z19" s="41"/>
      <c r="AA19" s="41"/>
      <c r="AZ19"/>
    </row>
    <row r="20" spans="1:52" ht="15" customHeight="1" x14ac:dyDescent="0.2">
      <c r="A20" s="41"/>
      <c r="B20" s="9"/>
      <c r="C20" s="73" t="s">
        <v>40</v>
      </c>
      <c r="D20" s="73"/>
      <c r="E20" s="73"/>
      <c r="F20" s="73"/>
      <c r="G20" s="73"/>
      <c r="H20" s="73"/>
      <c r="I20" s="73"/>
      <c r="J20" s="73"/>
      <c r="K20" s="73"/>
      <c r="L20" s="73"/>
      <c r="M20" s="73"/>
      <c r="N20" s="73"/>
      <c r="O20" s="73"/>
      <c r="P20" s="16"/>
      <c r="Q20" s="41"/>
      <c r="R20" s="41"/>
      <c r="S20" s="41"/>
      <c r="T20" s="41"/>
      <c r="U20" s="41"/>
      <c r="V20" s="41"/>
      <c r="W20" s="41"/>
      <c r="X20" s="41"/>
      <c r="Y20" s="41"/>
      <c r="Z20" s="41"/>
      <c r="AA20" s="41"/>
      <c r="AC20" s="1"/>
      <c r="AD20" s="1"/>
      <c r="AE20" s="1"/>
      <c r="AF20" s="1"/>
      <c r="AG20" s="1"/>
      <c r="AH20" s="1"/>
      <c r="AI20" s="1"/>
      <c r="AJ20" s="1"/>
      <c r="AK20" s="1"/>
      <c r="AZ20"/>
    </row>
    <row r="21" spans="1:52" ht="15" customHeight="1" x14ac:dyDescent="0.2">
      <c r="A21" s="41"/>
      <c r="B21" s="9"/>
      <c r="C21" s="44"/>
      <c r="D21" s="44"/>
      <c r="E21" s="44"/>
      <c r="F21" s="44"/>
      <c r="G21" s="44"/>
      <c r="H21" s="44"/>
      <c r="I21" s="44"/>
      <c r="J21" s="44"/>
      <c r="K21" s="44"/>
      <c r="L21" s="44"/>
      <c r="M21" s="44"/>
      <c r="N21" s="44"/>
      <c r="O21" s="44"/>
      <c r="P21" s="16"/>
      <c r="Q21" s="41"/>
      <c r="R21" s="41"/>
      <c r="S21" s="41"/>
      <c r="T21" s="41"/>
      <c r="U21" s="41"/>
      <c r="V21" s="41"/>
      <c r="W21" s="41"/>
      <c r="X21" s="41"/>
      <c r="Y21" s="41"/>
      <c r="Z21" s="41"/>
      <c r="AA21" s="41"/>
      <c r="AC21" s="1"/>
      <c r="AD21" s="1"/>
      <c r="AE21" s="1"/>
      <c r="AF21" s="1"/>
      <c r="AG21" s="1"/>
      <c r="AH21" s="1"/>
      <c r="AI21" s="1"/>
      <c r="AJ21" s="1"/>
      <c r="AK21" s="1"/>
      <c r="AZ21"/>
    </row>
    <row r="22" spans="1:52" x14ac:dyDescent="0.2">
      <c r="A22" s="41"/>
      <c r="B22" s="17"/>
      <c r="D22"/>
      <c r="E22" s="72" t="s">
        <v>20</v>
      </c>
      <c r="F22" s="72"/>
      <c r="G22" s="72"/>
      <c r="H22" s="72"/>
      <c r="I22" s="72"/>
      <c r="J22" s="72"/>
      <c r="K22" s="72"/>
      <c r="L22" s="72"/>
      <c r="M22" s="72"/>
      <c r="N22" s="72"/>
      <c r="O22" s="72"/>
      <c r="P22" s="16"/>
      <c r="Q22" s="41"/>
      <c r="R22" s="41"/>
      <c r="S22" s="41"/>
      <c r="T22" s="41"/>
      <c r="U22" s="41"/>
      <c r="V22" s="41"/>
      <c r="W22" s="41"/>
      <c r="X22" s="41"/>
      <c r="Y22" s="41"/>
      <c r="Z22" s="41"/>
      <c r="AA22" s="41"/>
      <c r="AC22" s="2" t="s">
        <v>16</v>
      </c>
      <c r="AN22" s="2" t="s">
        <v>60</v>
      </c>
      <c r="AZ22"/>
    </row>
    <row r="23" spans="1:52" x14ac:dyDescent="0.2">
      <c r="A23" s="41"/>
      <c r="B23" s="9"/>
      <c r="P23" s="16"/>
      <c r="Q23" s="41"/>
      <c r="R23" s="41"/>
      <c r="S23" s="41"/>
      <c r="T23" s="41"/>
      <c r="U23" s="41"/>
      <c r="V23" s="41"/>
      <c r="W23" s="41"/>
      <c r="X23" s="41"/>
      <c r="Y23" s="41"/>
      <c r="Z23" s="41"/>
      <c r="AA23" s="41"/>
      <c r="AC23" t="s">
        <v>17</v>
      </c>
      <c r="AZ23"/>
    </row>
    <row r="24" spans="1:52" x14ac:dyDescent="0.2">
      <c r="A24" s="41"/>
      <c r="B24" s="9"/>
      <c r="C24" s="1" t="s">
        <v>21</v>
      </c>
      <c r="E24" s="72" t="s">
        <v>2</v>
      </c>
      <c r="F24" s="72"/>
      <c r="H24" s="72" t="s">
        <v>3</v>
      </c>
      <c r="I24" s="72"/>
      <c r="K24" s="72" t="s">
        <v>4</v>
      </c>
      <c r="L24" s="72"/>
      <c r="N24" s="72" t="s">
        <v>5</v>
      </c>
      <c r="O24" s="72"/>
      <c r="P24" s="16"/>
      <c r="Q24" s="41"/>
      <c r="R24" s="41"/>
      <c r="S24" s="41"/>
      <c r="T24" s="41"/>
      <c r="U24" s="41"/>
      <c r="V24" s="41"/>
      <c r="W24" s="41"/>
      <c r="X24" s="41"/>
      <c r="Y24" s="41"/>
      <c r="Z24" s="41"/>
      <c r="AA24" s="41"/>
      <c r="AC24" s="1">
        <v>0</v>
      </c>
      <c r="AD24" s="1">
        <v>1</v>
      </c>
      <c r="AE24" s="1">
        <v>3</v>
      </c>
      <c r="AF24" s="1">
        <v>4</v>
      </c>
      <c r="AG24" s="1">
        <v>6</v>
      </c>
      <c r="AH24" s="1">
        <v>7</v>
      </c>
      <c r="AI24" s="1">
        <v>9</v>
      </c>
      <c r="AJ24" s="1">
        <v>10</v>
      </c>
      <c r="AK24" s="1"/>
      <c r="AL24" s="1" t="s">
        <v>18</v>
      </c>
      <c r="AM24" s="1" t="s">
        <v>19</v>
      </c>
      <c r="AW24" s="1" t="s">
        <v>19</v>
      </c>
      <c r="AZ24"/>
    </row>
    <row r="25" spans="1:52" x14ac:dyDescent="0.2">
      <c r="A25" s="41"/>
      <c r="B25" s="18"/>
      <c r="C25" s="4" t="s">
        <v>22</v>
      </c>
      <c r="D25" s="4" t="s">
        <v>6</v>
      </c>
      <c r="E25" s="4" t="s">
        <v>7</v>
      </c>
      <c r="F25" s="4" t="s">
        <v>39</v>
      </c>
      <c r="G25" s="5"/>
      <c r="H25" s="4" t="s">
        <v>7</v>
      </c>
      <c r="I25" s="4" t="s">
        <v>39</v>
      </c>
      <c r="J25" s="5"/>
      <c r="K25" s="4" t="s">
        <v>7</v>
      </c>
      <c r="L25" s="4" t="s">
        <v>39</v>
      </c>
      <c r="M25" s="5"/>
      <c r="N25" s="4" t="s">
        <v>7</v>
      </c>
      <c r="O25" s="4" t="s">
        <v>39</v>
      </c>
      <c r="P25" s="16"/>
      <c r="Q25" s="41"/>
      <c r="R25" s="41"/>
      <c r="S25" s="41"/>
      <c r="T25" s="41"/>
      <c r="U25" s="41"/>
      <c r="V25" s="41"/>
      <c r="W25" s="41"/>
      <c r="X25" s="41"/>
      <c r="Y25" s="41"/>
      <c r="Z25" s="41"/>
      <c r="AA25" s="41"/>
      <c r="AC25" s="1"/>
      <c r="AD25" s="1"/>
      <c r="AE25" s="1"/>
      <c r="AF25" s="1"/>
      <c r="AG25" s="1"/>
      <c r="AH25" s="1"/>
      <c r="AI25" s="1"/>
      <c r="AJ25" s="1"/>
      <c r="AK25" s="1"/>
      <c r="AZ25"/>
    </row>
    <row r="26" spans="1:52" x14ac:dyDescent="0.2">
      <c r="A26" s="41"/>
      <c r="B26" s="18"/>
      <c r="C26" s="4"/>
      <c r="D26" s="4"/>
      <c r="E26" s="4"/>
      <c r="F26" s="4"/>
      <c r="G26" s="5"/>
      <c r="H26" s="4"/>
      <c r="I26" s="4"/>
      <c r="J26" s="5"/>
      <c r="K26" s="4"/>
      <c r="L26" s="4"/>
      <c r="M26" s="5"/>
      <c r="N26" s="4"/>
      <c r="O26" s="4"/>
      <c r="P26" s="16"/>
      <c r="Q26" s="41"/>
      <c r="R26" s="41"/>
      <c r="S26" s="41"/>
      <c r="T26" s="41"/>
      <c r="U26" s="41"/>
      <c r="V26" s="41"/>
      <c r="W26" s="41"/>
      <c r="X26" s="41"/>
      <c r="Y26" s="41"/>
      <c r="Z26" s="41"/>
      <c r="AA26" s="41"/>
      <c r="AC26" s="1"/>
      <c r="AD26" s="1"/>
      <c r="AE26" s="1"/>
      <c r="AF26" s="1"/>
      <c r="AG26" s="1"/>
      <c r="AH26" s="1"/>
      <c r="AI26" s="1"/>
      <c r="AJ26" s="1"/>
      <c r="AK26" s="1"/>
      <c r="AZ26"/>
    </row>
    <row r="27" spans="1:52" x14ac:dyDescent="0.2">
      <c r="A27" s="41"/>
      <c r="B27" s="9"/>
      <c r="C27" s="74" t="s">
        <v>41</v>
      </c>
      <c r="D27" s="50" t="s">
        <v>70</v>
      </c>
      <c r="E27" s="25"/>
      <c r="F27" s="25"/>
      <c r="G27" s="24"/>
      <c r="H27" s="25"/>
      <c r="I27" s="25"/>
      <c r="J27" s="24"/>
      <c r="K27" s="25"/>
      <c r="L27" s="25"/>
      <c r="M27" s="24"/>
      <c r="N27" s="25"/>
      <c r="O27" s="25"/>
      <c r="P27" s="16"/>
      <c r="Q27" s="41"/>
      <c r="R27" s="41"/>
      <c r="S27" s="41"/>
      <c r="T27" s="41"/>
      <c r="U27" s="41"/>
      <c r="V27" s="41"/>
      <c r="W27" s="41"/>
      <c r="X27" s="41"/>
      <c r="Y27" s="41"/>
      <c r="Z27" s="41"/>
      <c r="AA27" s="41"/>
      <c r="AC27" s="1">
        <f t="shared" ref="AC27:AJ32" ca="1" si="0">IF(ISBLANK(OFFSET($E27,0,AC$24)),0,1)</f>
        <v>0</v>
      </c>
      <c r="AD27" s="1">
        <f t="shared" ca="1" si="0"/>
        <v>0</v>
      </c>
      <c r="AE27" s="1">
        <f t="shared" ca="1" si="0"/>
        <v>0</v>
      </c>
      <c r="AF27" s="1">
        <f t="shared" ca="1" si="0"/>
        <v>0</v>
      </c>
      <c r="AG27" s="1">
        <f t="shared" ca="1" si="0"/>
        <v>0</v>
      </c>
      <c r="AH27" s="1">
        <f t="shared" ca="1" si="0"/>
        <v>0</v>
      </c>
      <c r="AI27" s="1">
        <f t="shared" ca="1" si="0"/>
        <v>0</v>
      </c>
      <c r="AJ27" s="1">
        <f t="shared" ca="1" si="0"/>
        <v>0</v>
      </c>
      <c r="AK27" s="1"/>
      <c r="AN27">
        <f t="shared" ref="AN27:AV32" ca="1" si="1">IF(AND(AC27=1,OR(OFFSET($E27,0,AC$24)&gt;99,OFFSET($E27,0,AC$24)&lt;1)),1,0)</f>
        <v>0</v>
      </c>
      <c r="AO27">
        <f t="shared" ca="1" si="1"/>
        <v>0</v>
      </c>
      <c r="AP27">
        <f t="shared" ca="1" si="1"/>
        <v>0</v>
      </c>
      <c r="AQ27">
        <f t="shared" ca="1" si="1"/>
        <v>0</v>
      </c>
      <c r="AR27">
        <f t="shared" ca="1" si="1"/>
        <v>0</v>
      </c>
      <c r="AS27">
        <f t="shared" ca="1" si="1"/>
        <v>0</v>
      </c>
      <c r="AT27">
        <f t="shared" ca="1" si="1"/>
        <v>0</v>
      </c>
      <c r="AU27">
        <f t="shared" ca="1" si="1"/>
        <v>0</v>
      </c>
      <c r="AV27">
        <f t="shared" ca="1" si="1"/>
        <v>0</v>
      </c>
      <c r="AZ27"/>
    </row>
    <row r="28" spans="1:52" x14ac:dyDescent="0.2">
      <c r="A28" s="41"/>
      <c r="B28" s="9"/>
      <c r="C28" s="75"/>
      <c r="D28" s="50" t="s">
        <v>71</v>
      </c>
      <c r="E28" s="25"/>
      <c r="F28" s="25"/>
      <c r="G28" s="24"/>
      <c r="H28" s="25"/>
      <c r="I28" s="25"/>
      <c r="J28" s="24"/>
      <c r="K28" s="25"/>
      <c r="L28" s="25"/>
      <c r="M28" s="24"/>
      <c r="N28" s="25"/>
      <c r="O28" s="25"/>
      <c r="P28" s="16"/>
      <c r="Q28" s="41"/>
      <c r="R28" s="41"/>
      <c r="S28" s="41"/>
      <c r="T28" s="41"/>
      <c r="U28" s="41"/>
      <c r="V28" s="41"/>
      <c r="W28" s="41"/>
      <c r="X28" s="41"/>
      <c r="Y28" s="41"/>
      <c r="Z28" s="41"/>
      <c r="AA28" s="41"/>
      <c r="AC28" s="1">
        <f t="shared" ca="1" si="0"/>
        <v>0</v>
      </c>
      <c r="AD28" s="1">
        <f t="shared" ca="1" si="0"/>
        <v>0</v>
      </c>
      <c r="AE28" s="1">
        <f t="shared" ca="1" si="0"/>
        <v>0</v>
      </c>
      <c r="AF28" s="1">
        <f t="shared" ca="1" si="0"/>
        <v>0</v>
      </c>
      <c r="AG28" s="1">
        <f t="shared" ca="1" si="0"/>
        <v>0</v>
      </c>
      <c r="AH28" s="1">
        <f t="shared" ca="1" si="0"/>
        <v>0</v>
      </c>
      <c r="AI28" s="1">
        <f t="shared" ca="1" si="0"/>
        <v>0</v>
      </c>
      <c r="AJ28" s="1">
        <f t="shared" ca="1" si="0"/>
        <v>0</v>
      </c>
      <c r="AK28" s="1"/>
      <c r="AL28" s="1"/>
      <c r="AN28">
        <f t="shared" ca="1" si="1"/>
        <v>0</v>
      </c>
      <c r="AO28">
        <f t="shared" ca="1" si="1"/>
        <v>0</v>
      </c>
      <c r="AP28">
        <f t="shared" ca="1" si="1"/>
        <v>0</v>
      </c>
      <c r="AQ28">
        <f t="shared" ca="1" si="1"/>
        <v>0</v>
      </c>
      <c r="AR28">
        <f t="shared" ca="1" si="1"/>
        <v>0</v>
      </c>
      <c r="AS28">
        <f t="shared" ca="1" si="1"/>
        <v>0</v>
      </c>
      <c r="AT28">
        <f t="shared" ca="1" si="1"/>
        <v>0</v>
      </c>
      <c r="AU28">
        <f t="shared" ca="1" si="1"/>
        <v>0</v>
      </c>
      <c r="AV28">
        <f t="shared" ca="1" si="1"/>
        <v>0</v>
      </c>
      <c r="AZ28"/>
    </row>
    <row r="29" spans="1:52" x14ac:dyDescent="0.2">
      <c r="A29" s="41"/>
      <c r="B29" s="9"/>
      <c r="C29" s="75"/>
      <c r="D29" s="50" t="s">
        <v>72</v>
      </c>
      <c r="E29" s="25"/>
      <c r="F29" s="25"/>
      <c r="G29" s="24"/>
      <c r="H29" s="25"/>
      <c r="I29" s="25"/>
      <c r="J29" s="24"/>
      <c r="K29" s="25"/>
      <c r="L29" s="25"/>
      <c r="M29" s="24"/>
      <c r="N29" s="25"/>
      <c r="O29" s="25"/>
      <c r="P29" s="16"/>
      <c r="Q29" s="41"/>
      <c r="R29" s="41"/>
      <c r="S29" s="41"/>
      <c r="T29" s="41"/>
      <c r="U29" s="41"/>
      <c r="V29" s="41"/>
      <c r="W29" s="41"/>
      <c r="X29" s="41"/>
      <c r="Y29" s="41"/>
      <c r="Z29" s="41"/>
      <c r="AA29" s="41"/>
      <c r="AC29" s="1">
        <f t="shared" ca="1" si="0"/>
        <v>0</v>
      </c>
      <c r="AD29" s="1">
        <f t="shared" ca="1" si="0"/>
        <v>0</v>
      </c>
      <c r="AE29" s="1">
        <f t="shared" ca="1" si="0"/>
        <v>0</v>
      </c>
      <c r="AF29" s="1">
        <f t="shared" ca="1" si="0"/>
        <v>0</v>
      </c>
      <c r="AG29" s="1">
        <f t="shared" ca="1" si="0"/>
        <v>0</v>
      </c>
      <c r="AH29" s="1">
        <f t="shared" ca="1" si="0"/>
        <v>0</v>
      </c>
      <c r="AI29" s="1">
        <f t="shared" ca="1" si="0"/>
        <v>0</v>
      </c>
      <c r="AJ29" s="1">
        <f t="shared" ca="1" si="0"/>
        <v>0</v>
      </c>
      <c r="AK29" s="1"/>
      <c r="AL29" s="1"/>
      <c r="AN29">
        <f t="shared" ca="1" si="1"/>
        <v>0</v>
      </c>
      <c r="AO29">
        <f t="shared" ca="1" si="1"/>
        <v>0</v>
      </c>
      <c r="AP29">
        <f t="shared" ca="1" si="1"/>
        <v>0</v>
      </c>
      <c r="AQ29">
        <f t="shared" ca="1" si="1"/>
        <v>0</v>
      </c>
      <c r="AR29">
        <f t="shared" ca="1" si="1"/>
        <v>0</v>
      </c>
      <c r="AS29">
        <f t="shared" ca="1" si="1"/>
        <v>0</v>
      </c>
      <c r="AT29">
        <f t="shared" ca="1" si="1"/>
        <v>0</v>
      </c>
      <c r="AU29">
        <f t="shared" ca="1" si="1"/>
        <v>0</v>
      </c>
      <c r="AV29">
        <f t="shared" ca="1" si="1"/>
        <v>0</v>
      </c>
      <c r="AZ29"/>
    </row>
    <row r="30" spans="1:52" x14ac:dyDescent="0.2">
      <c r="A30" s="41"/>
      <c r="B30" s="9"/>
      <c r="C30" s="75"/>
      <c r="D30" s="50" t="s">
        <v>73</v>
      </c>
      <c r="E30" s="25"/>
      <c r="F30" s="25"/>
      <c r="G30" s="24"/>
      <c r="H30" s="25"/>
      <c r="I30" s="25"/>
      <c r="J30" s="24"/>
      <c r="K30" s="25"/>
      <c r="L30" s="25"/>
      <c r="M30" s="24"/>
      <c r="N30" s="25"/>
      <c r="O30" s="25"/>
      <c r="P30" s="16"/>
      <c r="Q30" s="41"/>
      <c r="R30" s="41"/>
      <c r="S30" s="41"/>
      <c r="T30" s="41"/>
      <c r="U30" s="41"/>
      <c r="V30" s="41"/>
      <c r="W30" s="41"/>
      <c r="X30" s="41"/>
      <c r="Y30" s="41"/>
      <c r="Z30" s="41"/>
      <c r="AA30" s="41"/>
      <c r="AC30" s="1">
        <f t="shared" ca="1" si="0"/>
        <v>0</v>
      </c>
      <c r="AD30" s="1">
        <f t="shared" ca="1" si="0"/>
        <v>0</v>
      </c>
      <c r="AE30" s="1">
        <f t="shared" ca="1" si="0"/>
        <v>0</v>
      </c>
      <c r="AF30" s="1">
        <f t="shared" ca="1" si="0"/>
        <v>0</v>
      </c>
      <c r="AG30" s="1">
        <f t="shared" ca="1" si="0"/>
        <v>0</v>
      </c>
      <c r="AH30" s="1">
        <f t="shared" ca="1" si="0"/>
        <v>0</v>
      </c>
      <c r="AI30" s="1">
        <f t="shared" ca="1" si="0"/>
        <v>0</v>
      </c>
      <c r="AJ30" s="1">
        <f t="shared" ca="1" si="0"/>
        <v>0</v>
      </c>
      <c r="AK30" s="1"/>
      <c r="AL30" s="1"/>
      <c r="AN30">
        <f t="shared" ca="1" si="1"/>
        <v>0</v>
      </c>
      <c r="AO30">
        <f t="shared" ca="1" si="1"/>
        <v>0</v>
      </c>
      <c r="AP30">
        <f t="shared" ca="1" si="1"/>
        <v>0</v>
      </c>
      <c r="AQ30">
        <f t="shared" ca="1" si="1"/>
        <v>0</v>
      </c>
      <c r="AR30">
        <f t="shared" ca="1" si="1"/>
        <v>0</v>
      </c>
      <c r="AS30">
        <f t="shared" ca="1" si="1"/>
        <v>0</v>
      </c>
      <c r="AT30">
        <f t="shared" ca="1" si="1"/>
        <v>0</v>
      </c>
      <c r="AU30">
        <f t="shared" ca="1" si="1"/>
        <v>0</v>
      </c>
      <c r="AV30">
        <f t="shared" ca="1" si="1"/>
        <v>0</v>
      </c>
      <c r="AZ30"/>
    </row>
    <row r="31" spans="1:52" x14ac:dyDescent="0.2">
      <c r="A31" s="41"/>
      <c r="B31" s="9"/>
      <c r="C31" s="75"/>
      <c r="D31" s="50" t="s">
        <v>74</v>
      </c>
      <c r="E31" s="25"/>
      <c r="F31" s="25"/>
      <c r="G31" s="24"/>
      <c r="H31" s="25"/>
      <c r="I31" s="25"/>
      <c r="J31" s="24"/>
      <c r="K31" s="25"/>
      <c r="L31" s="25"/>
      <c r="M31" s="24"/>
      <c r="N31" s="25"/>
      <c r="O31" s="25"/>
      <c r="P31" s="16"/>
      <c r="Q31" s="41"/>
      <c r="R31" s="41"/>
      <c r="S31" s="41"/>
      <c r="T31" s="41"/>
      <c r="U31" s="41"/>
      <c r="V31" s="41"/>
      <c r="W31" s="41"/>
      <c r="X31" s="41"/>
      <c r="Y31" s="41"/>
      <c r="Z31" s="41"/>
      <c r="AA31" s="41"/>
      <c r="AC31" s="1">
        <f t="shared" ca="1" si="0"/>
        <v>0</v>
      </c>
      <c r="AD31" s="1">
        <f t="shared" ca="1" si="0"/>
        <v>0</v>
      </c>
      <c r="AE31" s="1">
        <f t="shared" ca="1" si="0"/>
        <v>0</v>
      </c>
      <c r="AF31" s="1">
        <f t="shared" ca="1" si="0"/>
        <v>0</v>
      </c>
      <c r="AG31" s="1">
        <f t="shared" ca="1" si="0"/>
        <v>0</v>
      </c>
      <c r="AH31" s="1">
        <f t="shared" ca="1" si="0"/>
        <v>0</v>
      </c>
      <c r="AI31" s="1">
        <f t="shared" ca="1" si="0"/>
        <v>0</v>
      </c>
      <c r="AJ31" s="1">
        <f t="shared" ca="1" si="0"/>
        <v>0</v>
      </c>
      <c r="AK31" s="1"/>
      <c r="AL31" s="1"/>
      <c r="AN31">
        <f t="shared" ca="1" si="1"/>
        <v>0</v>
      </c>
      <c r="AO31">
        <f t="shared" ca="1" si="1"/>
        <v>0</v>
      </c>
      <c r="AP31">
        <f t="shared" ca="1" si="1"/>
        <v>0</v>
      </c>
      <c r="AQ31">
        <f t="shared" ca="1" si="1"/>
        <v>0</v>
      </c>
      <c r="AR31">
        <f t="shared" ca="1" si="1"/>
        <v>0</v>
      </c>
      <c r="AS31">
        <f t="shared" ca="1" si="1"/>
        <v>0</v>
      </c>
      <c r="AT31">
        <f t="shared" ca="1" si="1"/>
        <v>0</v>
      </c>
      <c r="AU31">
        <f t="shared" ca="1" si="1"/>
        <v>0</v>
      </c>
      <c r="AV31">
        <f t="shared" ca="1" si="1"/>
        <v>0</v>
      </c>
      <c r="AZ31"/>
    </row>
    <row r="32" spans="1:52" x14ac:dyDescent="0.2">
      <c r="A32" s="41"/>
      <c r="B32" s="22"/>
      <c r="C32" s="76"/>
      <c r="D32" s="50" t="s">
        <v>75</v>
      </c>
      <c r="E32" s="25"/>
      <c r="F32" s="25"/>
      <c r="G32" s="24"/>
      <c r="H32" s="25"/>
      <c r="I32" s="25"/>
      <c r="J32" s="24"/>
      <c r="K32" s="25"/>
      <c r="L32" s="25"/>
      <c r="M32" s="24"/>
      <c r="N32" s="25"/>
      <c r="O32" s="25"/>
      <c r="P32" s="16"/>
      <c r="Q32" s="41"/>
      <c r="R32" s="41"/>
      <c r="S32" s="41"/>
      <c r="T32" s="41"/>
      <c r="U32" s="41"/>
      <c r="V32" s="41"/>
      <c r="W32" s="41"/>
      <c r="X32" s="41"/>
      <c r="Y32" s="41"/>
      <c r="Z32" s="41"/>
      <c r="AA32" s="41"/>
      <c r="AC32" s="1">
        <f t="shared" ca="1" si="0"/>
        <v>0</v>
      </c>
      <c r="AD32" s="1">
        <f t="shared" ca="1" si="0"/>
        <v>0</v>
      </c>
      <c r="AE32" s="1">
        <f t="shared" ca="1" si="0"/>
        <v>0</v>
      </c>
      <c r="AF32" s="1">
        <f t="shared" ca="1" si="0"/>
        <v>0</v>
      </c>
      <c r="AG32" s="1">
        <f t="shared" ca="1" si="0"/>
        <v>0</v>
      </c>
      <c r="AH32" s="1">
        <f t="shared" ca="1" si="0"/>
        <v>0</v>
      </c>
      <c r="AI32" s="1">
        <f t="shared" ca="1" si="0"/>
        <v>0</v>
      </c>
      <c r="AJ32" s="1">
        <f t="shared" ca="1" si="0"/>
        <v>0</v>
      </c>
      <c r="AK32" s="1"/>
      <c r="AN32">
        <f t="shared" ca="1" si="1"/>
        <v>0</v>
      </c>
      <c r="AO32">
        <f t="shared" ca="1" si="1"/>
        <v>0</v>
      </c>
      <c r="AP32">
        <f t="shared" ca="1" si="1"/>
        <v>0</v>
      </c>
      <c r="AQ32">
        <f t="shared" ca="1" si="1"/>
        <v>0</v>
      </c>
      <c r="AR32">
        <f t="shared" ca="1" si="1"/>
        <v>0</v>
      </c>
      <c r="AS32">
        <f t="shared" ca="1" si="1"/>
        <v>0</v>
      </c>
      <c r="AT32">
        <f t="shared" ca="1" si="1"/>
        <v>0</v>
      </c>
      <c r="AU32">
        <f t="shared" ca="1" si="1"/>
        <v>0</v>
      </c>
      <c r="AV32">
        <f t="shared" ca="1" si="1"/>
        <v>0</v>
      </c>
      <c r="AZ32"/>
    </row>
    <row r="33" spans="1:52" x14ac:dyDescent="0.2">
      <c r="A33" s="41"/>
      <c r="B33" s="22"/>
      <c r="C33" s="14" t="str">
        <f ca="1">IF(AW33&gt;0,msg_2,IF(OR(AL33-AM33=AL33,AL33=AM33),"",msg_1))</f>
        <v/>
      </c>
      <c r="D33" s="6"/>
      <c r="P33" s="16"/>
      <c r="Q33" s="41"/>
      <c r="R33" s="41"/>
      <c r="S33" s="41"/>
      <c r="T33" s="41"/>
      <c r="U33" s="41"/>
      <c r="V33" s="41"/>
      <c r="W33" s="41"/>
      <c r="X33" s="41"/>
      <c r="Y33" s="41"/>
      <c r="Z33" s="41"/>
      <c r="AA33" s="41"/>
      <c r="AL33" s="1">
        <f ca="1">COUNT(AC27:AJ32)</f>
        <v>48</v>
      </c>
      <c r="AM33" s="39">
        <f ca="1">SUM(AC27:AJ32)</f>
        <v>0</v>
      </c>
      <c r="AW33">
        <f ca="1">SUM(AN27:AV32)</f>
        <v>0</v>
      </c>
      <c r="AZ33"/>
    </row>
    <row r="34" spans="1:52" x14ac:dyDescent="0.2">
      <c r="A34" s="41"/>
      <c r="B34" s="22"/>
      <c r="C34" s="14"/>
      <c r="D34" s="6"/>
      <c r="N34" s="8" t="s">
        <v>32</v>
      </c>
      <c r="O34" s="45" t="str">
        <f t="array" aca="1" ref="O34" ca="1">IF(AM33&gt;0,SUMPRODUCT(ROUND(E27:F32,3),mult1_LCI)+SUMPRODUCT(ROUND(H27:I32,3),mult1_RES)+SUMPRODUCT(ROUND(K27:L32,3),mult1_SCI)+SUMPRODUCT(ROUND(N27:O32,3),mult1_SL),"    n/a")</f>
        <v xml:space="preserve">    n/a</v>
      </c>
      <c r="P34" s="16"/>
      <c r="Q34" s="41"/>
      <c r="R34" s="41"/>
      <c r="S34" s="41"/>
      <c r="T34" s="41"/>
      <c r="U34" s="41"/>
      <c r="V34" s="41"/>
      <c r="W34" s="41"/>
      <c r="X34" s="41"/>
      <c r="Y34" s="41"/>
      <c r="Z34" s="41"/>
      <c r="AA34" s="41"/>
      <c r="AL34" s="1"/>
      <c r="AM34" s="1"/>
      <c r="AZ34"/>
    </row>
    <row r="35" spans="1:52" x14ac:dyDescent="0.2">
      <c r="A35" s="41"/>
      <c r="B35" s="9"/>
      <c r="P35" s="16"/>
      <c r="Q35" s="41"/>
      <c r="R35" s="41"/>
      <c r="S35" s="41"/>
      <c r="T35" s="41"/>
      <c r="U35" s="41"/>
      <c r="V35" s="41"/>
      <c r="W35" s="41"/>
      <c r="X35" s="41"/>
      <c r="Y35" s="41"/>
      <c r="Z35" s="41"/>
      <c r="AA35" s="41"/>
      <c r="AZ35"/>
    </row>
    <row r="36" spans="1:52" x14ac:dyDescent="0.2">
      <c r="A36" s="41"/>
      <c r="B36" s="9"/>
      <c r="C36" s="74" t="s">
        <v>42</v>
      </c>
      <c r="D36" s="50" t="s">
        <v>70</v>
      </c>
      <c r="E36" s="25"/>
      <c r="F36" s="25"/>
      <c r="G36" s="24"/>
      <c r="H36" s="25"/>
      <c r="I36" s="25"/>
      <c r="J36" s="24"/>
      <c r="K36" s="25"/>
      <c r="L36" s="25"/>
      <c r="M36" s="24"/>
      <c r="N36" s="25"/>
      <c r="O36" s="25"/>
      <c r="P36" s="16"/>
      <c r="Q36" s="41"/>
      <c r="R36" s="41"/>
      <c r="S36" s="41"/>
      <c r="T36" s="41"/>
      <c r="U36" s="41"/>
      <c r="V36" s="41"/>
      <c r="W36" s="41"/>
      <c r="X36" s="41"/>
      <c r="Y36" s="41"/>
      <c r="Z36" s="41"/>
      <c r="AA36" s="41"/>
      <c r="AC36" s="1">
        <f t="shared" ref="AC36:AJ41" ca="1" si="2">IF(ISBLANK(OFFSET($E36,0,AC$24)),0,1)</f>
        <v>0</v>
      </c>
      <c r="AD36" s="1">
        <f t="shared" ca="1" si="2"/>
        <v>0</v>
      </c>
      <c r="AE36" s="1">
        <f t="shared" ca="1" si="2"/>
        <v>0</v>
      </c>
      <c r="AF36" s="1">
        <f t="shared" ca="1" si="2"/>
        <v>0</v>
      </c>
      <c r="AG36" s="1">
        <f t="shared" ca="1" si="2"/>
        <v>0</v>
      </c>
      <c r="AH36" s="1">
        <f t="shared" ca="1" si="2"/>
        <v>0</v>
      </c>
      <c r="AI36" s="1">
        <f t="shared" ca="1" si="2"/>
        <v>0</v>
      </c>
      <c r="AJ36" s="1">
        <f t="shared" ca="1" si="2"/>
        <v>0</v>
      </c>
      <c r="AK36" s="1"/>
      <c r="AN36">
        <f t="shared" ref="AN36:AV41" ca="1" si="3">IF(AND(AC36=1,OR(OFFSET($E36,0,AC$24)&gt;99,OFFSET($E36,0,AC$24)&lt;1)),1,0)</f>
        <v>0</v>
      </c>
      <c r="AO36">
        <f t="shared" ca="1" si="3"/>
        <v>0</v>
      </c>
      <c r="AP36">
        <f t="shared" ca="1" si="3"/>
        <v>0</v>
      </c>
      <c r="AQ36">
        <f t="shared" ca="1" si="3"/>
        <v>0</v>
      </c>
      <c r="AR36">
        <f t="shared" ca="1" si="3"/>
        <v>0</v>
      </c>
      <c r="AS36">
        <f t="shared" ca="1" si="3"/>
        <v>0</v>
      </c>
      <c r="AT36">
        <f t="shared" ca="1" si="3"/>
        <v>0</v>
      </c>
      <c r="AU36">
        <f t="shared" ca="1" si="3"/>
        <v>0</v>
      </c>
      <c r="AV36">
        <f t="shared" ca="1" si="3"/>
        <v>0</v>
      </c>
      <c r="AZ36"/>
    </row>
    <row r="37" spans="1:52" x14ac:dyDescent="0.2">
      <c r="A37" s="41"/>
      <c r="B37" s="9"/>
      <c r="C37" s="75"/>
      <c r="D37" s="50" t="s">
        <v>71</v>
      </c>
      <c r="E37" s="25"/>
      <c r="F37" s="25"/>
      <c r="G37" s="24"/>
      <c r="H37" s="25"/>
      <c r="I37" s="25"/>
      <c r="J37" s="24"/>
      <c r="K37" s="25"/>
      <c r="L37" s="25"/>
      <c r="M37" s="24"/>
      <c r="N37" s="25"/>
      <c r="O37" s="25"/>
      <c r="P37" s="16"/>
      <c r="Q37" s="41"/>
      <c r="R37" s="41"/>
      <c r="S37" s="41"/>
      <c r="T37" s="41"/>
      <c r="U37" s="41"/>
      <c r="V37" s="41"/>
      <c r="W37" s="41"/>
      <c r="X37" s="41"/>
      <c r="Y37" s="41"/>
      <c r="Z37" s="41"/>
      <c r="AA37" s="41"/>
      <c r="AC37" s="1">
        <f t="shared" ca="1" si="2"/>
        <v>0</v>
      </c>
      <c r="AD37" s="1">
        <f t="shared" ca="1" si="2"/>
        <v>0</v>
      </c>
      <c r="AE37" s="1">
        <f t="shared" ca="1" si="2"/>
        <v>0</v>
      </c>
      <c r="AF37" s="1">
        <f t="shared" ca="1" si="2"/>
        <v>0</v>
      </c>
      <c r="AG37" s="1">
        <f t="shared" ca="1" si="2"/>
        <v>0</v>
      </c>
      <c r="AH37" s="1">
        <f t="shared" ca="1" si="2"/>
        <v>0</v>
      </c>
      <c r="AI37" s="1">
        <f t="shared" ca="1" si="2"/>
        <v>0</v>
      </c>
      <c r="AJ37" s="1">
        <f t="shared" ca="1" si="2"/>
        <v>0</v>
      </c>
      <c r="AK37" s="1"/>
      <c r="AN37">
        <f t="shared" ca="1" si="3"/>
        <v>0</v>
      </c>
      <c r="AO37">
        <f t="shared" ca="1" si="3"/>
        <v>0</v>
      </c>
      <c r="AP37">
        <f t="shared" ca="1" si="3"/>
        <v>0</v>
      </c>
      <c r="AQ37">
        <f t="shared" ca="1" si="3"/>
        <v>0</v>
      </c>
      <c r="AR37">
        <f t="shared" ca="1" si="3"/>
        <v>0</v>
      </c>
      <c r="AS37">
        <f t="shared" ca="1" si="3"/>
        <v>0</v>
      </c>
      <c r="AT37">
        <f t="shared" ca="1" si="3"/>
        <v>0</v>
      </c>
      <c r="AU37">
        <f t="shared" ca="1" si="3"/>
        <v>0</v>
      </c>
      <c r="AV37">
        <f t="shared" ca="1" si="3"/>
        <v>0</v>
      </c>
      <c r="AZ37"/>
    </row>
    <row r="38" spans="1:52" x14ac:dyDescent="0.2">
      <c r="A38" s="41"/>
      <c r="B38" s="9"/>
      <c r="C38" s="75"/>
      <c r="D38" s="50" t="s">
        <v>72</v>
      </c>
      <c r="E38" s="25"/>
      <c r="F38" s="25"/>
      <c r="G38" s="24"/>
      <c r="H38" s="25"/>
      <c r="I38" s="25"/>
      <c r="J38" s="24"/>
      <c r="K38" s="25"/>
      <c r="L38" s="25"/>
      <c r="M38" s="24"/>
      <c r="N38" s="25"/>
      <c r="O38" s="25"/>
      <c r="P38" s="16"/>
      <c r="Q38" s="41"/>
      <c r="R38" s="41"/>
      <c r="S38" s="41"/>
      <c r="T38" s="41"/>
      <c r="U38" s="41"/>
      <c r="V38" s="41"/>
      <c r="W38" s="41"/>
      <c r="X38" s="41"/>
      <c r="Y38" s="41"/>
      <c r="Z38" s="41"/>
      <c r="AA38" s="41"/>
      <c r="AC38" s="1">
        <f t="shared" ca="1" si="2"/>
        <v>0</v>
      </c>
      <c r="AD38" s="1">
        <f t="shared" ca="1" si="2"/>
        <v>0</v>
      </c>
      <c r="AE38" s="1">
        <f t="shared" ca="1" si="2"/>
        <v>0</v>
      </c>
      <c r="AF38" s="1">
        <f t="shared" ca="1" si="2"/>
        <v>0</v>
      </c>
      <c r="AG38" s="1">
        <f t="shared" ca="1" si="2"/>
        <v>0</v>
      </c>
      <c r="AH38" s="1">
        <f t="shared" ca="1" si="2"/>
        <v>0</v>
      </c>
      <c r="AI38" s="1">
        <f t="shared" ca="1" si="2"/>
        <v>0</v>
      </c>
      <c r="AJ38" s="1">
        <f t="shared" ca="1" si="2"/>
        <v>0</v>
      </c>
      <c r="AK38" s="1"/>
      <c r="AN38">
        <f t="shared" ca="1" si="3"/>
        <v>0</v>
      </c>
      <c r="AO38">
        <f t="shared" ca="1" si="3"/>
        <v>0</v>
      </c>
      <c r="AP38">
        <f t="shared" ca="1" si="3"/>
        <v>0</v>
      </c>
      <c r="AQ38">
        <f t="shared" ca="1" si="3"/>
        <v>0</v>
      </c>
      <c r="AR38">
        <f t="shared" ca="1" si="3"/>
        <v>0</v>
      </c>
      <c r="AS38">
        <f t="shared" ca="1" si="3"/>
        <v>0</v>
      </c>
      <c r="AT38">
        <f t="shared" ca="1" si="3"/>
        <v>0</v>
      </c>
      <c r="AU38">
        <f t="shared" ca="1" si="3"/>
        <v>0</v>
      </c>
      <c r="AV38">
        <f t="shared" ca="1" si="3"/>
        <v>0</v>
      </c>
      <c r="AZ38"/>
    </row>
    <row r="39" spans="1:52" x14ac:dyDescent="0.2">
      <c r="A39" s="41"/>
      <c r="B39" s="9"/>
      <c r="C39" s="75"/>
      <c r="D39" s="50" t="s">
        <v>73</v>
      </c>
      <c r="E39" s="25"/>
      <c r="F39" s="25"/>
      <c r="G39" s="24"/>
      <c r="H39" s="25"/>
      <c r="I39" s="25"/>
      <c r="J39" s="24"/>
      <c r="K39" s="25"/>
      <c r="L39" s="25"/>
      <c r="M39" s="24"/>
      <c r="N39" s="25"/>
      <c r="O39" s="25"/>
      <c r="P39" s="16"/>
      <c r="Q39" s="41"/>
      <c r="R39" s="41"/>
      <c r="S39" s="41"/>
      <c r="T39" s="41"/>
      <c r="U39" s="41"/>
      <c r="V39" s="41"/>
      <c r="W39" s="41"/>
      <c r="X39" s="41"/>
      <c r="Y39" s="41"/>
      <c r="Z39" s="41"/>
      <c r="AA39" s="41"/>
      <c r="AC39" s="1">
        <f t="shared" ca="1" si="2"/>
        <v>0</v>
      </c>
      <c r="AD39" s="1">
        <f t="shared" ca="1" si="2"/>
        <v>0</v>
      </c>
      <c r="AE39" s="1">
        <f t="shared" ca="1" si="2"/>
        <v>0</v>
      </c>
      <c r="AF39" s="1">
        <f t="shared" ca="1" si="2"/>
        <v>0</v>
      </c>
      <c r="AG39" s="1">
        <f t="shared" ca="1" si="2"/>
        <v>0</v>
      </c>
      <c r="AH39" s="1">
        <f t="shared" ca="1" si="2"/>
        <v>0</v>
      </c>
      <c r="AI39" s="1">
        <f t="shared" ca="1" si="2"/>
        <v>0</v>
      </c>
      <c r="AJ39" s="1">
        <f t="shared" ca="1" si="2"/>
        <v>0</v>
      </c>
      <c r="AK39" s="1"/>
      <c r="AN39">
        <f t="shared" ca="1" si="3"/>
        <v>0</v>
      </c>
      <c r="AO39">
        <f t="shared" ca="1" si="3"/>
        <v>0</v>
      </c>
      <c r="AP39">
        <f t="shared" ca="1" si="3"/>
        <v>0</v>
      </c>
      <c r="AQ39">
        <f t="shared" ca="1" si="3"/>
        <v>0</v>
      </c>
      <c r="AR39">
        <f t="shared" ca="1" si="3"/>
        <v>0</v>
      </c>
      <c r="AS39">
        <f t="shared" ca="1" si="3"/>
        <v>0</v>
      </c>
      <c r="AT39">
        <f t="shared" ca="1" si="3"/>
        <v>0</v>
      </c>
      <c r="AU39">
        <f t="shared" ca="1" si="3"/>
        <v>0</v>
      </c>
      <c r="AV39">
        <f t="shared" ca="1" si="3"/>
        <v>0</v>
      </c>
      <c r="AZ39"/>
    </row>
    <row r="40" spans="1:52" x14ac:dyDescent="0.2">
      <c r="A40" s="41"/>
      <c r="B40" s="9"/>
      <c r="C40" s="75"/>
      <c r="D40" s="50" t="s">
        <v>74</v>
      </c>
      <c r="E40" s="25"/>
      <c r="F40" s="25"/>
      <c r="G40" s="24"/>
      <c r="H40" s="25"/>
      <c r="I40" s="25"/>
      <c r="J40" s="24"/>
      <c r="K40" s="25"/>
      <c r="L40" s="25"/>
      <c r="M40" s="24"/>
      <c r="N40" s="25"/>
      <c r="O40" s="25"/>
      <c r="P40" s="16"/>
      <c r="Q40" s="41"/>
      <c r="R40" s="41"/>
      <c r="S40" s="41"/>
      <c r="T40" s="41"/>
      <c r="U40" s="41"/>
      <c r="V40" s="41"/>
      <c r="W40" s="41"/>
      <c r="X40" s="41"/>
      <c r="Y40" s="41"/>
      <c r="Z40" s="41"/>
      <c r="AA40" s="41"/>
      <c r="AC40" s="1">
        <f t="shared" ca="1" si="2"/>
        <v>0</v>
      </c>
      <c r="AD40" s="1">
        <f t="shared" ca="1" si="2"/>
        <v>0</v>
      </c>
      <c r="AE40" s="1">
        <f t="shared" ca="1" si="2"/>
        <v>0</v>
      </c>
      <c r="AF40" s="1">
        <f t="shared" ca="1" si="2"/>
        <v>0</v>
      </c>
      <c r="AG40" s="1">
        <f t="shared" ca="1" si="2"/>
        <v>0</v>
      </c>
      <c r="AH40" s="1">
        <f t="shared" ca="1" si="2"/>
        <v>0</v>
      </c>
      <c r="AI40" s="1">
        <f t="shared" ca="1" si="2"/>
        <v>0</v>
      </c>
      <c r="AJ40" s="1">
        <f t="shared" ca="1" si="2"/>
        <v>0</v>
      </c>
      <c r="AK40" s="1"/>
      <c r="AN40">
        <f t="shared" ca="1" si="3"/>
        <v>0</v>
      </c>
      <c r="AO40">
        <f t="shared" ca="1" si="3"/>
        <v>0</v>
      </c>
      <c r="AP40">
        <f t="shared" ca="1" si="3"/>
        <v>0</v>
      </c>
      <c r="AQ40">
        <f t="shared" ca="1" si="3"/>
        <v>0</v>
      </c>
      <c r="AR40">
        <f t="shared" ca="1" si="3"/>
        <v>0</v>
      </c>
      <c r="AS40">
        <f t="shared" ca="1" si="3"/>
        <v>0</v>
      </c>
      <c r="AT40">
        <f t="shared" ca="1" si="3"/>
        <v>0</v>
      </c>
      <c r="AU40">
        <f t="shared" ca="1" si="3"/>
        <v>0</v>
      </c>
      <c r="AV40">
        <f t="shared" ca="1" si="3"/>
        <v>0</v>
      </c>
      <c r="AZ40"/>
    </row>
    <row r="41" spans="1:52" x14ac:dyDescent="0.2">
      <c r="A41" s="41"/>
      <c r="B41" s="22"/>
      <c r="C41" s="76"/>
      <c r="D41" s="50" t="s">
        <v>75</v>
      </c>
      <c r="E41" s="25"/>
      <c r="F41" s="25"/>
      <c r="G41" s="24"/>
      <c r="H41" s="25"/>
      <c r="I41" s="25"/>
      <c r="J41" s="24"/>
      <c r="K41" s="25"/>
      <c r="L41" s="25"/>
      <c r="M41" s="24"/>
      <c r="N41" s="25"/>
      <c r="O41" s="25"/>
      <c r="P41" s="16"/>
      <c r="Q41" s="41"/>
      <c r="R41" s="41"/>
      <c r="S41" s="41"/>
      <c r="T41" s="41"/>
      <c r="U41" s="41"/>
      <c r="V41" s="41"/>
      <c r="W41" s="41"/>
      <c r="X41" s="41"/>
      <c r="Y41" s="41"/>
      <c r="Z41" s="41"/>
      <c r="AA41" s="41"/>
      <c r="AC41" s="1">
        <f t="shared" ca="1" si="2"/>
        <v>0</v>
      </c>
      <c r="AD41" s="1">
        <f t="shared" ca="1" si="2"/>
        <v>0</v>
      </c>
      <c r="AE41" s="1">
        <f t="shared" ca="1" si="2"/>
        <v>0</v>
      </c>
      <c r="AF41" s="1">
        <f t="shared" ca="1" si="2"/>
        <v>0</v>
      </c>
      <c r="AG41" s="1">
        <f t="shared" ca="1" si="2"/>
        <v>0</v>
      </c>
      <c r="AH41" s="1">
        <f t="shared" ca="1" si="2"/>
        <v>0</v>
      </c>
      <c r="AI41" s="1">
        <f t="shared" ca="1" si="2"/>
        <v>0</v>
      </c>
      <c r="AJ41" s="1">
        <f t="shared" ca="1" si="2"/>
        <v>0</v>
      </c>
      <c r="AK41" s="1"/>
      <c r="AN41">
        <f t="shared" ca="1" si="3"/>
        <v>0</v>
      </c>
      <c r="AO41">
        <f t="shared" ca="1" si="3"/>
        <v>0</v>
      </c>
      <c r="AP41">
        <f t="shared" ca="1" si="3"/>
        <v>0</v>
      </c>
      <c r="AQ41">
        <f t="shared" ca="1" si="3"/>
        <v>0</v>
      </c>
      <c r="AR41">
        <f t="shared" ca="1" si="3"/>
        <v>0</v>
      </c>
      <c r="AS41">
        <f t="shared" ca="1" si="3"/>
        <v>0</v>
      </c>
      <c r="AT41">
        <f t="shared" ca="1" si="3"/>
        <v>0</v>
      </c>
      <c r="AU41">
        <f t="shared" ca="1" si="3"/>
        <v>0</v>
      </c>
      <c r="AV41">
        <f t="shared" ca="1" si="3"/>
        <v>0</v>
      </c>
      <c r="AZ41"/>
    </row>
    <row r="42" spans="1:52" x14ac:dyDescent="0.2">
      <c r="A42" s="41"/>
      <c r="B42" s="22"/>
      <c r="C42" s="14" t="str">
        <f ca="1">IF(AW42&gt;0,msg_2,IF(OR(AL42-AM42=AL42,AL42=AM42),"",msg_1))</f>
        <v/>
      </c>
      <c r="D42" s="6"/>
      <c r="P42" s="16"/>
      <c r="Q42" s="41"/>
      <c r="R42" s="41"/>
      <c r="S42" s="41"/>
      <c r="T42" s="41"/>
      <c r="U42" s="41"/>
      <c r="V42" s="41"/>
      <c r="W42" s="41"/>
      <c r="X42" s="41"/>
      <c r="Y42" s="41"/>
      <c r="Z42" s="41"/>
      <c r="AA42" s="41"/>
      <c r="AL42" s="1">
        <f ca="1">COUNT(AC36:AK41)</f>
        <v>48</v>
      </c>
      <c r="AM42" s="39">
        <f ca="1">SUM(AC36:AK41)</f>
        <v>0</v>
      </c>
      <c r="AW42">
        <f ca="1">SUM(AN36:AV41)</f>
        <v>0</v>
      </c>
      <c r="AZ42"/>
    </row>
    <row r="43" spans="1:52" x14ac:dyDescent="0.2">
      <c r="A43" s="41"/>
      <c r="B43" s="9"/>
      <c r="N43" s="8" t="s">
        <v>32</v>
      </c>
      <c r="O43" s="45" t="str">
        <f t="array" aca="1" ref="O43" ca="1">IF(AM42&gt;0,SUMPRODUCT(ROUND(E36:F41,3),mult1_LCI)+SUMPRODUCT(ROUND(H36:I41,3),mult1_RES)+SUMPRODUCT(ROUND(K36:L41,3),mult1_SCI)+SUMPRODUCT(ROUND(N36:O41,3),mult1_SL),"    n/a")</f>
        <v xml:space="preserve">    n/a</v>
      </c>
      <c r="P43" s="16"/>
      <c r="Q43" s="41"/>
      <c r="R43" s="41"/>
      <c r="S43" s="41"/>
      <c r="T43" s="41"/>
      <c r="U43" s="41"/>
      <c r="V43" s="41"/>
      <c r="W43" s="41"/>
      <c r="X43" s="41"/>
      <c r="Y43" s="41"/>
      <c r="Z43" s="41"/>
      <c r="AA43" s="41"/>
      <c r="AZ43"/>
    </row>
    <row r="44" spans="1:52" x14ac:dyDescent="0.2">
      <c r="A44" s="41"/>
      <c r="B44" s="9"/>
      <c r="P44" s="16"/>
      <c r="Q44" s="41"/>
      <c r="R44" s="41"/>
      <c r="S44" s="41"/>
      <c r="T44" s="41"/>
      <c r="U44" s="41"/>
      <c r="V44" s="41"/>
      <c r="W44" s="41"/>
      <c r="X44" s="41"/>
      <c r="Y44" s="41"/>
      <c r="Z44" s="41"/>
      <c r="AA44" s="41"/>
      <c r="AZ44"/>
    </row>
    <row r="45" spans="1:52" x14ac:dyDescent="0.2">
      <c r="A45" s="41"/>
      <c r="B45" s="9"/>
      <c r="C45" s="74" t="s">
        <v>43</v>
      </c>
      <c r="D45" s="50" t="s">
        <v>70</v>
      </c>
      <c r="E45" s="25"/>
      <c r="F45" s="25"/>
      <c r="G45" s="24"/>
      <c r="H45" s="25"/>
      <c r="I45" s="25"/>
      <c r="J45" s="24"/>
      <c r="K45" s="25"/>
      <c r="L45" s="25"/>
      <c r="M45" s="24"/>
      <c r="N45" s="25"/>
      <c r="O45" s="25"/>
      <c r="P45" s="16"/>
      <c r="Q45" s="41"/>
      <c r="R45" s="41"/>
      <c r="S45" s="41"/>
      <c r="T45" s="41"/>
      <c r="U45" s="41"/>
      <c r="V45" s="41"/>
      <c r="W45" s="41"/>
      <c r="X45" s="41"/>
      <c r="Y45" s="41"/>
      <c r="Z45" s="41"/>
      <c r="AA45" s="41"/>
      <c r="AC45" s="1">
        <f t="shared" ref="AC45:AJ50" ca="1" si="4">IF(ISBLANK(OFFSET($E45,0,AC$24)),0,1)</f>
        <v>0</v>
      </c>
      <c r="AD45" s="1">
        <f t="shared" ca="1" si="4"/>
        <v>0</v>
      </c>
      <c r="AE45" s="1">
        <f t="shared" ca="1" si="4"/>
        <v>0</v>
      </c>
      <c r="AF45" s="1">
        <f t="shared" ca="1" si="4"/>
        <v>0</v>
      </c>
      <c r="AG45" s="1">
        <f t="shared" ca="1" si="4"/>
        <v>0</v>
      </c>
      <c r="AH45" s="1">
        <f t="shared" ca="1" si="4"/>
        <v>0</v>
      </c>
      <c r="AI45" s="1">
        <f t="shared" ca="1" si="4"/>
        <v>0</v>
      </c>
      <c r="AJ45" s="1">
        <f t="shared" ca="1" si="4"/>
        <v>0</v>
      </c>
      <c r="AK45" s="1"/>
      <c r="AN45">
        <f t="shared" ref="AN45:AN50" ca="1" si="5">IF(AND(AC45=1,OR(OFFSET($E45,0,AC$24)&gt;99,OFFSET($E45,0,AC$24)&lt;1)),1,0)</f>
        <v>0</v>
      </c>
      <c r="AO45">
        <f t="shared" ref="AO45:AO50" ca="1" si="6">IF(AND(AD45=1,OR(OFFSET($E45,0,AD$24)&gt;99,OFFSET($E45,0,AD$24)&lt;1)),1,0)</f>
        <v>0</v>
      </c>
      <c r="AP45">
        <f t="shared" ref="AP45:AP50" ca="1" si="7">IF(AND(AE45=1,OR(OFFSET($E45,0,AE$24)&gt;99,OFFSET($E45,0,AE$24)&lt;1)),1,0)</f>
        <v>0</v>
      </c>
      <c r="AQ45">
        <f t="shared" ref="AQ45:AQ50" ca="1" si="8">IF(AND(AF45=1,OR(OFFSET($E45,0,AF$24)&gt;99,OFFSET($E45,0,AF$24)&lt;1)),1,0)</f>
        <v>0</v>
      </c>
      <c r="AR45">
        <f t="shared" ref="AR45:AR50" ca="1" si="9">IF(AND(AG45=1,OR(OFFSET($E45,0,AG$24)&gt;99,OFFSET($E45,0,AG$24)&lt;1)),1,0)</f>
        <v>0</v>
      </c>
      <c r="AS45">
        <f t="shared" ref="AS45:AS50" ca="1" si="10">IF(AND(AH45=1,OR(OFFSET($E45,0,AH$24)&gt;99,OFFSET($E45,0,AH$24)&lt;1)),1,0)</f>
        <v>0</v>
      </c>
      <c r="AT45">
        <f t="shared" ref="AT45:AT50" ca="1" si="11">IF(AND(AI45=1,OR(OFFSET($E45,0,AI$24)&gt;99,OFFSET($E45,0,AI$24)&lt;1)),1,0)</f>
        <v>0</v>
      </c>
      <c r="AU45">
        <f t="shared" ref="AU45:AU50" ca="1" si="12">IF(AND(AJ45=1,OR(OFFSET($E45,0,AJ$24)&gt;99,OFFSET($E45,0,AJ$24)&lt;1)),1,0)</f>
        <v>0</v>
      </c>
      <c r="AV45">
        <f t="shared" ref="AV45:AV50" ca="1" si="13">IF(AND(AK45=1,OR(OFFSET($E45,0,AK$24)&gt;99,OFFSET($E45,0,AK$24)&lt;1)),1,0)</f>
        <v>0</v>
      </c>
      <c r="AZ45"/>
    </row>
    <row r="46" spans="1:52" x14ac:dyDescent="0.2">
      <c r="A46" s="41"/>
      <c r="B46" s="9"/>
      <c r="C46" s="75"/>
      <c r="D46" s="50" t="s">
        <v>71</v>
      </c>
      <c r="E46" s="25"/>
      <c r="F46" s="25"/>
      <c r="G46" s="24"/>
      <c r="H46" s="25"/>
      <c r="I46" s="25"/>
      <c r="J46" s="24"/>
      <c r="K46" s="25"/>
      <c r="L46" s="25"/>
      <c r="M46" s="24"/>
      <c r="N46" s="25"/>
      <c r="O46" s="25"/>
      <c r="P46" s="16"/>
      <c r="Q46" s="41"/>
      <c r="R46" s="41"/>
      <c r="S46" s="41"/>
      <c r="T46" s="41"/>
      <c r="U46" s="41"/>
      <c r="V46" s="41"/>
      <c r="W46" s="41"/>
      <c r="X46" s="41"/>
      <c r="Y46" s="41"/>
      <c r="Z46" s="41"/>
      <c r="AA46" s="41"/>
      <c r="AC46" s="1">
        <f t="shared" ca="1" si="4"/>
        <v>0</v>
      </c>
      <c r="AD46" s="1">
        <f t="shared" ca="1" si="4"/>
        <v>0</v>
      </c>
      <c r="AE46" s="1">
        <f t="shared" ca="1" si="4"/>
        <v>0</v>
      </c>
      <c r="AF46" s="1">
        <f t="shared" ca="1" si="4"/>
        <v>0</v>
      </c>
      <c r="AG46" s="1">
        <f t="shared" ca="1" si="4"/>
        <v>0</v>
      </c>
      <c r="AH46" s="1">
        <f t="shared" ca="1" si="4"/>
        <v>0</v>
      </c>
      <c r="AI46" s="1">
        <f t="shared" ca="1" si="4"/>
        <v>0</v>
      </c>
      <c r="AJ46" s="1">
        <f t="shared" ca="1" si="4"/>
        <v>0</v>
      </c>
      <c r="AK46" s="1"/>
      <c r="AN46">
        <f t="shared" ca="1" si="5"/>
        <v>0</v>
      </c>
      <c r="AO46">
        <f t="shared" ca="1" si="6"/>
        <v>0</v>
      </c>
      <c r="AP46">
        <f t="shared" ca="1" si="7"/>
        <v>0</v>
      </c>
      <c r="AQ46">
        <f t="shared" ca="1" si="8"/>
        <v>0</v>
      </c>
      <c r="AR46">
        <f t="shared" ca="1" si="9"/>
        <v>0</v>
      </c>
      <c r="AS46">
        <f t="shared" ca="1" si="10"/>
        <v>0</v>
      </c>
      <c r="AT46">
        <f t="shared" ca="1" si="11"/>
        <v>0</v>
      </c>
      <c r="AU46">
        <f t="shared" ca="1" si="12"/>
        <v>0</v>
      </c>
      <c r="AV46">
        <f t="shared" ca="1" si="13"/>
        <v>0</v>
      </c>
      <c r="AZ46"/>
    </row>
    <row r="47" spans="1:52" x14ac:dyDescent="0.2">
      <c r="A47" s="41"/>
      <c r="B47" s="9"/>
      <c r="C47" s="75"/>
      <c r="D47" s="50" t="s">
        <v>72</v>
      </c>
      <c r="E47" s="25"/>
      <c r="F47" s="25"/>
      <c r="G47" s="24"/>
      <c r="H47" s="25"/>
      <c r="I47" s="25"/>
      <c r="J47" s="24"/>
      <c r="K47" s="25"/>
      <c r="L47" s="25"/>
      <c r="M47" s="24"/>
      <c r="N47" s="25"/>
      <c r="O47" s="25"/>
      <c r="P47" s="16"/>
      <c r="Q47" s="41"/>
      <c r="R47" s="41"/>
      <c r="S47" s="41"/>
      <c r="T47" s="41"/>
      <c r="U47" s="41"/>
      <c r="V47" s="41"/>
      <c r="W47" s="41"/>
      <c r="X47" s="41"/>
      <c r="Y47" s="41"/>
      <c r="Z47" s="41"/>
      <c r="AA47" s="41"/>
      <c r="AC47" s="1">
        <f t="shared" ca="1" si="4"/>
        <v>0</v>
      </c>
      <c r="AD47" s="1">
        <f t="shared" ca="1" si="4"/>
        <v>0</v>
      </c>
      <c r="AE47" s="1">
        <f t="shared" ca="1" si="4"/>
        <v>0</v>
      </c>
      <c r="AF47" s="1">
        <f t="shared" ca="1" si="4"/>
        <v>0</v>
      </c>
      <c r="AG47" s="1">
        <f t="shared" ca="1" si="4"/>
        <v>0</v>
      </c>
      <c r="AH47" s="1">
        <f t="shared" ca="1" si="4"/>
        <v>0</v>
      </c>
      <c r="AI47" s="1">
        <f t="shared" ca="1" si="4"/>
        <v>0</v>
      </c>
      <c r="AJ47" s="1">
        <f t="shared" ca="1" si="4"/>
        <v>0</v>
      </c>
      <c r="AK47" s="1"/>
      <c r="AN47">
        <f t="shared" ca="1" si="5"/>
        <v>0</v>
      </c>
      <c r="AO47">
        <f t="shared" ca="1" si="6"/>
        <v>0</v>
      </c>
      <c r="AP47">
        <f t="shared" ca="1" si="7"/>
        <v>0</v>
      </c>
      <c r="AQ47">
        <f t="shared" ca="1" si="8"/>
        <v>0</v>
      </c>
      <c r="AR47">
        <f t="shared" ca="1" si="9"/>
        <v>0</v>
      </c>
      <c r="AS47">
        <f t="shared" ca="1" si="10"/>
        <v>0</v>
      </c>
      <c r="AT47">
        <f t="shared" ca="1" si="11"/>
        <v>0</v>
      </c>
      <c r="AU47">
        <f t="shared" ca="1" si="12"/>
        <v>0</v>
      </c>
      <c r="AV47">
        <f t="shared" ca="1" si="13"/>
        <v>0</v>
      </c>
      <c r="AZ47"/>
    </row>
    <row r="48" spans="1:52" x14ac:dyDescent="0.2">
      <c r="A48" s="41"/>
      <c r="B48" s="9"/>
      <c r="C48" s="75"/>
      <c r="D48" s="50" t="s">
        <v>73</v>
      </c>
      <c r="E48" s="25"/>
      <c r="F48" s="25"/>
      <c r="G48" s="24"/>
      <c r="H48" s="25"/>
      <c r="I48" s="25"/>
      <c r="J48" s="24"/>
      <c r="K48" s="25"/>
      <c r="L48" s="25"/>
      <c r="M48" s="24"/>
      <c r="N48" s="25"/>
      <c r="O48" s="25"/>
      <c r="P48" s="16"/>
      <c r="Q48" s="41"/>
      <c r="R48" s="41"/>
      <c r="S48" s="41"/>
      <c r="T48" s="41"/>
      <c r="U48" s="41"/>
      <c r="V48" s="41"/>
      <c r="W48" s="41"/>
      <c r="X48" s="41"/>
      <c r="Y48" s="41"/>
      <c r="Z48" s="41"/>
      <c r="AA48" s="41"/>
      <c r="AC48" s="1">
        <f t="shared" ca="1" si="4"/>
        <v>0</v>
      </c>
      <c r="AD48" s="1">
        <f t="shared" ca="1" si="4"/>
        <v>0</v>
      </c>
      <c r="AE48" s="1">
        <f t="shared" ca="1" si="4"/>
        <v>0</v>
      </c>
      <c r="AF48" s="1">
        <f t="shared" ca="1" si="4"/>
        <v>0</v>
      </c>
      <c r="AG48" s="1">
        <f t="shared" ca="1" si="4"/>
        <v>0</v>
      </c>
      <c r="AH48" s="1">
        <f t="shared" ca="1" si="4"/>
        <v>0</v>
      </c>
      <c r="AI48" s="1">
        <f t="shared" ca="1" si="4"/>
        <v>0</v>
      </c>
      <c r="AJ48" s="1">
        <f t="shared" ca="1" si="4"/>
        <v>0</v>
      </c>
      <c r="AK48" s="1"/>
      <c r="AN48">
        <f t="shared" ca="1" si="5"/>
        <v>0</v>
      </c>
      <c r="AO48">
        <f t="shared" ca="1" si="6"/>
        <v>0</v>
      </c>
      <c r="AP48">
        <f t="shared" ca="1" si="7"/>
        <v>0</v>
      </c>
      <c r="AQ48">
        <f t="shared" ca="1" si="8"/>
        <v>0</v>
      </c>
      <c r="AR48">
        <f t="shared" ca="1" si="9"/>
        <v>0</v>
      </c>
      <c r="AS48">
        <f t="shared" ca="1" si="10"/>
        <v>0</v>
      </c>
      <c r="AT48">
        <f t="shared" ca="1" si="11"/>
        <v>0</v>
      </c>
      <c r="AU48">
        <f t="shared" ca="1" si="12"/>
        <v>0</v>
      </c>
      <c r="AV48">
        <f t="shared" ca="1" si="13"/>
        <v>0</v>
      </c>
      <c r="AZ48"/>
    </row>
    <row r="49" spans="1:53" x14ac:dyDescent="0.2">
      <c r="A49" s="41"/>
      <c r="B49" s="9"/>
      <c r="C49" s="75"/>
      <c r="D49" s="50" t="s">
        <v>74</v>
      </c>
      <c r="E49" s="25"/>
      <c r="F49" s="25"/>
      <c r="G49" s="24"/>
      <c r="H49" s="25"/>
      <c r="I49" s="25"/>
      <c r="J49" s="24"/>
      <c r="K49" s="25"/>
      <c r="L49" s="25"/>
      <c r="M49" s="24"/>
      <c r="N49" s="25"/>
      <c r="O49" s="25"/>
      <c r="P49" s="16"/>
      <c r="Q49" s="41"/>
      <c r="R49" s="41"/>
      <c r="S49" s="41"/>
      <c r="T49" s="41"/>
      <c r="U49" s="41"/>
      <c r="V49" s="41"/>
      <c r="W49" s="41"/>
      <c r="X49" s="41"/>
      <c r="Y49" s="41"/>
      <c r="Z49" s="41"/>
      <c r="AA49" s="41"/>
      <c r="AC49" s="1">
        <f t="shared" ca="1" si="4"/>
        <v>0</v>
      </c>
      <c r="AD49" s="1">
        <f t="shared" ca="1" si="4"/>
        <v>0</v>
      </c>
      <c r="AE49" s="1">
        <f t="shared" ca="1" si="4"/>
        <v>0</v>
      </c>
      <c r="AF49" s="1">
        <f t="shared" ca="1" si="4"/>
        <v>0</v>
      </c>
      <c r="AG49" s="1">
        <f t="shared" ca="1" si="4"/>
        <v>0</v>
      </c>
      <c r="AH49" s="1">
        <f t="shared" ca="1" si="4"/>
        <v>0</v>
      </c>
      <c r="AI49" s="1">
        <f t="shared" ca="1" si="4"/>
        <v>0</v>
      </c>
      <c r="AJ49" s="1">
        <f t="shared" ca="1" si="4"/>
        <v>0</v>
      </c>
      <c r="AK49" s="1"/>
      <c r="AN49">
        <f t="shared" ca="1" si="5"/>
        <v>0</v>
      </c>
      <c r="AO49">
        <f t="shared" ca="1" si="6"/>
        <v>0</v>
      </c>
      <c r="AP49">
        <f t="shared" ca="1" si="7"/>
        <v>0</v>
      </c>
      <c r="AQ49">
        <f t="shared" ca="1" si="8"/>
        <v>0</v>
      </c>
      <c r="AR49">
        <f t="shared" ca="1" si="9"/>
        <v>0</v>
      </c>
      <c r="AS49">
        <f t="shared" ca="1" si="10"/>
        <v>0</v>
      </c>
      <c r="AT49">
        <f t="shared" ca="1" si="11"/>
        <v>0</v>
      </c>
      <c r="AU49">
        <f t="shared" ca="1" si="12"/>
        <v>0</v>
      </c>
      <c r="AV49">
        <f t="shared" ca="1" si="13"/>
        <v>0</v>
      </c>
      <c r="AZ49"/>
    </row>
    <row r="50" spans="1:53" x14ac:dyDescent="0.2">
      <c r="A50" s="41"/>
      <c r="B50" s="22"/>
      <c r="C50" s="76"/>
      <c r="D50" s="50" t="s">
        <v>75</v>
      </c>
      <c r="E50" s="25"/>
      <c r="F50" s="25"/>
      <c r="G50" s="24"/>
      <c r="H50" s="25"/>
      <c r="I50" s="25"/>
      <c r="J50" s="24"/>
      <c r="K50" s="25"/>
      <c r="L50" s="25"/>
      <c r="M50" s="24"/>
      <c r="N50" s="25"/>
      <c r="O50" s="25"/>
      <c r="P50" s="16"/>
      <c r="Q50" s="41"/>
      <c r="R50" s="41"/>
      <c r="S50" s="41"/>
      <c r="T50" s="41"/>
      <c r="U50" s="41"/>
      <c r="V50" s="41"/>
      <c r="W50" s="41"/>
      <c r="X50" s="41"/>
      <c r="Y50" s="41"/>
      <c r="Z50" s="41"/>
      <c r="AA50" s="41"/>
      <c r="AC50" s="1">
        <f t="shared" ca="1" si="4"/>
        <v>0</v>
      </c>
      <c r="AD50" s="1">
        <f t="shared" ca="1" si="4"/>
        <v>0</v>
      </c>
      <c r="AE50" s="1">
        <f t="shared" ca="1" si="4"/>
        <v>0</v>
      </c>
      <c r="AF50" s="1">
        <f t="shared" ca="1" si="4"/>
        <v>0</v>
      </c>
      <c r="AG50" s="1">
        <f t="shared" ca="1" si="4"/>
        <v>0</v>
      </c>
      <c r="AH50" s="1">
        <f t="shared" ca="1" si="4"/>
        <v>0</v>
      </c>
      <c r="AI50" s="1">
        <f t="shared" ca="1" si="4"/>
        <v>0</v>
      </c>
      <c r="AJ50" s="1">
        <f t="shared" ca="1" si="4"/>
        <v>0</v>
      </c>
      <c r="AK50" s="1"/>
      <c r="AN50">
        <f t="shared" ca="1" si="5"/>
        <v>0</v>
      </c>
      <c r="AO50">
        <f t="shared" ca="1" si="6"/>
        <v>0</v>
      </c>
      <c r="AP50">
        <f t="shared" ca="1" si="7"/>
        <v>0</v>
      </c>
      <c r="AQ50">
        <f t="shared" ca="1" si="8"/>
        <v>0</v>
      </c>
      <c r="AR50">
        <f t="shared" ca="1" si="9"/>
        <v>0</v>
      </c>
      <c r="AS50">
        <f t="shared" ca="1" si="10"/>
        <v>0</v>
      </c>
      <c r="AT50">
        <f t="shared" ca="1" si="11"/>
        <v>0</v>
      </c>
      <c r="AU50">
        <f t="shared" ca="1" si="12"/>
        <v>0</v>
      </c>
      <c r="AV50">
        <f t="shared" ca="1" si="13"/>
        <v>0</v>
      </c>
      <c r="AZ50"/>
    </row>
    <row r="51" spans="1:53" x14ac:dyDescent="0.2">
      <c r="A51" s="41"/>
      <c r="B51" s="22"/>
      <c r="C51" s="14" t="str">
        <f ca="1">IF(AW51&gt;0,msg_2,IF(OR(AL51-AM51=AL51,AL51=AM51),"",msg_1))</f>
        <v/>
      </c>
      <c r="D51" s="6"/>
      <c r="P51" s="16"/>
      <c r="Q51" s="41"/>
      <c r="R51" s="41"/>
      <c r="S51" s="41"/>
      <c r="T51" s="41"/>
      <c r="U51" s="41"/>
      <c r="V51" s="41"/>
      <c r="W51" s="41"/>
      <c r="X51" s="41"/>
      <c r="Y51" s="41"/>
      <c r="Z51" s="41"/>
      <c r="AA51" s="41"/>
      <c r="AL51" s="1">
        <f ca="1">COUNT(AC45:AK50)</f>
        <v>48</v>
      </c>
      <c r="AM51" s="39">
        <f ca="1">SUM(AC45:AK50)</f>
        <v>0</v>
      </c>
      <c r="AW51">
        <f ca="1">SUM(AN45:AV50)</f>
        <v>0</v>
      </c>
      <c r="AZ51"/>
    </row>
    <row r="52" spans="1:53" x14ac:dyDescent="0.2">
      <c r="A52" s="41"/>
      <c r="B52" s="9"/>
      <c r="N52" s="8" t="s">
        <v>32</v>
      </c>
      <c r="O52" s="45" t="str">
        <f t="array" aca="1" ref="O52" ca="1">IF(AM51&gt;0,SUMPRODUCT(ROUND(E45:F50,3),mult1_LCI)+SUMPRODUCT(ROUND(H45:I50,3),mult1_RES)+SUMPRODUCT(ROUND(K45:L50,3),mult1_SCI)+SUMPRODUCT(ROUND(N45:O50,3),mult1_SL),"    n/a")</f>
        <v xml:space="preserve">    n/a</v>
      </c>
      <c r="P52" s="16"/>
      <c r="Q52" s="41"/>
      <c r="R52" s="41"/>
      <c r="S52" s="41"/>
      <c r="T52" s="41"/>
      <c r="U52" s="41"/>
      <c r="V52" s="41"/>
      <c r="W52" s="41"/>
      <c r="X52" s="41"/>
      <c r="Y52" s="41"/>
      <c r="Z52" s="41"/>
      <c r="AA52" s="41"/>
      <c r="AZ52"/>
    </row>
    <row r="53" spans="1:53" x14ac:dyDescent="0.2">
      <c r="A53" s="41"/>
      <c r="B53" s="9"/>
      <c r="P53" s="16"/>
      <c r="Q53" s="41"/>
      <c r="R53" s="41"/>
      <c r="S53" s="41"/>
      <c r="T53" s="41"/>
      <c r="U53" s="41"/>
      <c r="V53" s="41"/>
      <c r="W53" s="41"/>
      <c r="X53" s="41"/>
      <c r="Y53" s="41"/>
      <c r="Z53" s="41"/>
      <c r="AA53" s="41"/>
      <c r="AZ53"/>
    </row>
    <row r="54" spans="1:53" x14ac:dyDescent="0.2">
      <c r="A54" s="41"/>
      <c r="B54" s="9"/>
      <c r="C54" s="74" t="s">
        <v>53</v>
      </c>
      <c r="D54" s="50" t="s">
        <v>70</v>
      </c>
      <c r="E54" s="25"/>
      <c r="F54" s="25"/>
      <c r="G54" s="24"/>
      <c r="H54" s="25"/>
      <c r="I54" s="25"/>
      <c r="J54" s="24"/>
      <c r="K54" s="25"/>
      <c r="L54" s="25"/>
      <c r="M54" s="24"/>
      <c r="N54" s="25"/>
      <c r="O54" s="25"/>
      <c r="P54" s="16"/>
      <c r="Q54" s="41"/>
      <c r="R54" s="41"/>
      <c r="S54" s="41"/>
      <c r="T54" s="41"/>
      <c r="U54" s="41"/>
      <c r="V54" s="41"/>
      <c r="W54" s="41"/>
      <c r="X54" s="41"/>
      <c r="Y54" s="41"/>
      <c r="Z54" s="41"/>
      <c r="AA54" s="41"/>
      <c r="AC54" s="1">
        <f t="shared" ref="AC54:AJ59" ca="1" si="14">IF(ISBLANK(OFFSET($E54,0,AC$24)),0,1)</f>
        <v>0</v>
      </c>
      <c r="AD54" s="1">
        <f t="shared" ca="1" si="14"/>
        <v>0</v>
      </c>
      <c r="AE54" s="1">
        <f t="shared" ca="1" si="14"/>
        <v>0</v>
      </c>
      <c r="AF54" s="1">
        <f t="shared" ca="1" si="14"/>
        <v>0</v>
      </c>
      <c r="AG54" s="1">
        <f t="shared" ca="1" si="14"/>
        <v>0</v>
      </c>
      <c r="AH54" s="1">
        <f t="shared" ca="1" si="14"/>
        <v>0</v>
      </c>
      <c r="AI54" s="1">
        <f t="shared" ca="1" si="14"/>
        <v>0</v>
      </c>
      <c r="AJ54" s="1">
        <f t="shared" ca="1" si="14"/>
        <v>0</v>
      </c>
      <c r="AK54" s="1"/>
      <c r="AN54">
        <f t="shared" ref="AN54:AN59" ca="1" si="15">IF(AND(AC54=1,OR(OFFSET($E54,0,AC$24)&gt;99,OFFSET($E54,0,AC$24)&lt;1)),1,0)</f>
        <v>0</v>
      </c>
      <c r="AO54">
        <f t="shared" ref="AO54:AO59" ca="1" si="16">IF(AND(AD54=1,OR(OFFSET($E54,0,AD$24)&gt;99,OFFSET($E54,0,AD$24)&lt;1)),1,0)</f>
        <v>0</v>
      </c>
      <c r="AP54">
        <f t="shared" ref="AP54:AP59" ca="1" si="17">IF(AND(AE54=1,OR(OFFSET($E54,0,AE$24)&gt;99,OFFSET($E54,0,AE$24)&lt;1)),1,0)</f>
        <v>0</v>
      </c>
      <c r="AQ54">
        <f t="shared" ref="AQ54:AQ59" ca="1" si="18">IF(AND(AF54=1,OR(OFFSET($E54,0,AF$24)&gt;99,OFFSET($E54,0,AF$24)&lt;1)),1,0)</f>
        <v>0</v>
      </c>
      <c r="AR54">
        <f t="shared" ref="AR54:AR59" ca="1" si="19">IF(AND(AG54=1,OR(OFFSET($E54,0,AG$24)&gt;99,OFFSET($E54,0,AG$24)&lt;1)),1,0)</f>
        <v>0</v>
      </c>
      <c r="AS54">
        <f t="shared" ref="AS54:AS59" ca="1" si="20">IF(AND(AH54=1,OR(OFFSET($E54,0,AH$24)&gt;99,OFFSET($E54,0,AH$24)&lt;1)),1,0)</f>
        <v>0</v>
      </c>
      <c r="AT54">
        <f t="shared" ref="AT54:AT59" ca="1" si="21">IF(AND(AI54=1,OR(OFFSET($E54,0,AI$24)&gt;99,OFFSET($E54,0,AI$24)&lt;1)),1,0)</f>
        <v>0</v>
      </c>
      <c r="AU54">
        <f t="shared" ref="AU54:AU59" ca="1" si="22">IF(AND(AJ54=1,OR(OFFSET($E54,0,AJ$24)&gt;99,OFFSET($E54,0,AJ$24)&lt;1)),1,0)</f>
        <v>0</v>
      </c>
      <c r="AV54">
        <f t="shared" ref="AV54:AV59" ca="1" si="23">IF(AND(AK54=1,OR(OFFSET($E54,0,AK$24)&gt;99,OFFSET($E54,0,AK$24)&lt;1)),1,0)</f>
        <v>0</v>
      </c>
      <c r="AZ54"/>
    </row>
    <row r="55" spans="1:53" x14ac:dyDescent="0.2">
      <c r="A55" s="41"/>
      <c r="B55" s="9"/>
      <c r="C55" s="75"/>
      <c r="D55" s="50" t="s">
        <v>71</v>
      </c>
      <c r="E55" s="25"/>
      <c r="F55" s="25"/>
      <c r="G55" s="24"/>
      <c r="H55" s="25"/>
      <c r="I55" s="25"/>
      <c r="J55" s="24"/>
      <c r="K55" s="25"/>
      <c r="L55" s="25"/>
      <c r="M55" s="24"/>
      <c r="N55" s="25"/>
      <c r="O55" s="25"/>
      <c r="P55" s="16"/>
      <c r="Q55" s="41"/>
      <c r="R55" s="41"/>
      <c r="S55" s="41"/>
      <c r="T55" s="41"/>
      <c r="U55" s="41"/>
      <c r="V55" s="41"/>
      <c r="W55" s="41"/>
      <c r="X55" s="41"/>
      <c r="Y55" s="41"/>
      <c r="Z55" s="41"/>
      <c r="AA55" s="41"/>
      <c r="AC55" s="1">
        <f t="shared" ca="1" si="14"/>
        <v>0</v>
      </c>
      <c r="AD55" s="1">
        <f t="shared" ca="1" si="14"/>
        <v>0</v>
      </c>
      <c r="AE55" s="1">
        <f t="shared" ca="1" si="14"/>
        <v>0</v>
      </c>
      <c r="AF55" s="1">
        <f t="shared" ca="1" si="14"/>
        <v>0</v>
      </c>
      <c r="AG55" s="1">
        <f t="shared" ca="1" si="14"/>
        <v>0</v>
      </c>
      <c r="AH55" s="1">
        <f t="shared" ca="1" si="14"/>
        <v>0</v>
      </c>
      <c r="AI55" s="1">
        <f t="shared" ca="1" si="14"/>
        <v>0</v>
      </c>
      <c r="AJ55" s="1">
        <f t="shared" ca="1" si="14"/>
        <v>0</v>
      </c>
      <c r="AK55" s="1"/>
      <c r="AN55">
        <f t="shared" ca="1" si="15"/>
        <v>0</v>
      </c>
      <c r="AO55">
        <f t="shared" ca="1" si="16"/>
        <v>0</v>
      </c>
      <c r="AP55">
        <f t="shared" ca="1" si="17"/>
        <v>0</v>
      </c>
      <c r="AQ55">
        <f t="shared" ca="1" si="18"/>
        <v>0</v>
      </c>
      <c r="AR55">
        <f t="shared" ca="1" si="19"/>
        <v>0</v>
      </c>
      <c r="AS55">
        <f t="shared" ca="1" si="20"/>
        <v>0</v>
      </c>
      <c r="AT55">
        <f t="shared" ca="1" si="21"/>
        <v>0</v>
      </c>
      <c r="AU55">
        <f t="shared" ca="1" si="22"/>
        <v>0</v>
      </c>
      <c r="AV55">
        <f t="shared" ca="1" si="23"/>
        <v>0</v>
      </c>
      <c r="AZ55"/>
    </row>
    <row r="56" spans="1:53" x14ac:dyDescent="0.2">
      <c r="A56" s="41"/>
      <c r="B56" s="9"/>
      <c r="C56" s="75"/>
      <c r="D56" s="50" t="s">
        <v>72</v>
      </c>
      <c r="E56" s="25"/>
      <c r="F56" s="25"/>
      <c r="G56" s="24"/>
      <c r="H56" s="25"/>
      <c r="I56" s="25"/>
      <c r="J56" s="24"/>
      <c r="K56" s="25"/>
      <c r="L56" s="25"/>
      <c r="M56" s="24"/>
      <c r="N56" s="25"/>
      <c r="O56" s="25"/>
      <c r="P56" s="16"/>
      <c r="Q56" s="41"/>
      <c r="R56" s="41"/>
      <c r="S56" s="41"/>
      <c r="T56" s="41"/>
      <c r="U56" s="41"/>
      <c r="V56" s="41"/>
      <c r="W56" s="41"/>
      <c r="X56" s="41"/>
      <c r="Y56" s="41"/>
      <c r="Z56" s="41"/>
      <c r="AA56" s="41"/>
      <c r="AC56" s="1">
        <f t="shared" ca="1" si="14"/>
        <v>0</v>
      </c>
      <c r="AD56" s="1">
        <f t="shared" ca="1" si="14"/>
        <v>0</v>
      </c>
      <c r="AE56" s="1">
        <f t="shared" ca="1" si="14"/>
        <v>0</v>
      </c>
      <c r="AF56" s="1">
        <f t="shared" ca="1" si="14"/>
        <v>0</v>
      </c>
      <c r="AG56" s="1">
        <f t="shared" ca="1" si="14"/>
        <v>0</v>
      </c>
      <c r="AH56" s="1">
        <f t="shared" ca="1" si="14"/>
        <v>0</v>
      </c>
      <c r="AI56" s="1">
        <f t="shared" ca="1" si="14"/>
        <v>0</v>
      </c>
      <c r="AJ56" s="1">
        <f t="shared" ca="1" si="14"/>
        <v>0</v>
      </c>
      <c r="AK56" s="1"/>
      <c r="AN56">
        <f t="shared" ca="1" si="15"/>
        <v>0</v>
      </c>
      <c r="AO56">
        <f t="shared" ca="1" si="16"/>
        <v>0</v>
      </c>
      <c r="AP56">
        <f t="shared" ca="1" si="17"/>
        <v>0</v>
      </c>
      <c r="AQ56">
        <f t="shared" ca="1" si="18"/>
        <v>0</v>
      </c>
      <c r="AR56">
        <f t="shared" ca="1" si="19"/>
        <v>0</v>
      </c>
      <c r="AS56">
        <f t="shared" ca="1" si="20"/>
        <v>0</v>
      </c>
      <c r="AT56">
        <f t="shared" ca="1" si="21"/>
        <v>0</v>
      </c>
      <c r="AU56">
        <f t="shared" ca="1" si="22"/>
        <v>0</v>
      </c>
      <c r="AV56">
        <f t="shared" ca="1" si="23"/>
        <v>0</v>
      </c>
      <c r="AZ56"/>
    </row>
    <row r="57" spans="1:53" x14ac:dyDescent="0.2">
      <c r="A57" s="41"/>
      <c r="B57" s="9"/>
      <c r="C57" s="75"/>
      <c r="D57" s="50" t="s">
        <v>73</v>
      </c>
      <c r="E57" s="25"/>
      <c r="F57" s="25"/>
      <c r="G57" s="24"/>
      <c r="H57" s="25"/>
      <c r="I57" s="25"/>
      <c r="J57" s="24"/>
      <c r="K57" s="25"/>
      <c r="L57" s="25"/>
      <c r="M57" s="24"/>
      <c r="N57" s="25"/>
      <c r="O57" s="25"/>
      <c r="P57" s="16"/>
      <c r="Q57" s="41"/>
      <c r="R57" s="41"/>
      <c r="S57" s="41"/>
      <c r="T57" s="41"/>
      <c r="U57" s="41"/>
      <c r="V57" s="41"/>
      <c r="W57" s="41"/>
      <c r="X57" s="41"/>
      <c r="Y57" s="41"/>
      <c r="Z57" s="41"/>
      <c r="AA57" s="41"/>
      <c r="AC57" s="1">
        <f t="shared" ca="1" si="14"/>
        <v>0</v>
      </c>
      <c r="AD57" s="1">
        <f t="shared" ca="1" si="14"/>
        <v>0</v>
      </c>
      <c r="AE57" s="1">
        <f t="shared" ca="1" si="14"/>
        <v>0</v>
      </c>
      <c r="AF57" s="1">
        <f t="shared" ca="1" si="14"/>
        <v>0</v>
      </c>
      <c r="AG57" s="1">
        <f t="shared" ca="1" si="14"/>
        <v>0</v>
      </c>
      <c r="AH57" s="1">
        <f t="shared" ca="1" si="14"/>
        <v>0</v>
      </c>
      <c r="AI57" s="1">
        <f t="shared" ca="1" si="14"/>
        <v>0</v>
      </c>
      <c r="AJ57" s="1">
        <f t="shared" ca="1" si="14"/>
        <v>0</v>
      </c>
      <c r="AK57" s="1"/>
      <c r="AN57">
        <f t="shared" ca="1" si="15"/>
        <v>0</v>
      </c>
      <c r="AO57">
        <f t="shared" ca="1" si="16"/>
        <v>0</v>
      </c>
      <c r="AP57">
        <f t="shared" ca="1" si="17"/>
        <v>0</v>
      </c>
      <c r="AQ57">
        <f t="shared" ca="1" si="18"/>
        <v>0</v>
      </c>
      <c r="AR57">
        <f t="shared" ca="1" si="19"/>
        <v>0</v>
      </c>
      <c r="AS57">
        <f t="shared" ca="1" si="20"/>
        <v>0</v>
      </c>
      <c r="AT57">
        <f t="shared" ca="1" si="21"/>
        <v>0</v>
      </c>
      <c r="AU57">
        <f t="shared" ca="1" si="22"/>
        <v>0</v>
      </c>
      <c r="AV57">
        <f t="shared" ca="1" si="23"/>
        <v>0</v>
      </c>
      <c r="AZ57"/>
    </row>
    <row r="58" spans="1:53" x14ac:dyDescent="0.2">
      <c r="A58" s="41"/>
      <c r="B58" s="9"/>
      <c r="C58" s="75"/>
      <c r="D58" s="50" t="s">
        <v>74</v>
      </c>
      <c r="E58" s="25"/>
      <c r="F58" s="25"/>
      <c r="G58" s="24"/>
      <c r="H58" s="25"/>
      <c r="I58" s="25"/>
      <c r="J58" s="24"/>
      <c r="K58" s="25"/>
      <c r="L58" s="25"/>
      <c r="M58" s="24"/>
      <c r="N58" s="25"/>
      <c r="O58" s="25"/>
      <c r="P58" s="16"/>
      <c r="Q58" s="41"/>
      <c r="R58" s="41"/>
      <c r="S58" s="41"/>
      <c r="T58" s="41"/>
      <c r="U58" s="41"/>
      <c r="V58" s="41"/>
      <c r="W58" s="41"/>
      <c r="X58" s="41"/>
      <c r="Y58" s="41"/>
      <c r="Z58" s="41"/>
      <c r="AA58" s="41"/>
      <c r="AC58" s="1">
        <f t="shared" ca="1" si="14"/>
        <v>0</v>
      </c>
      <c r="AD58" s="1">
        <f t="shared" ca="1" si="14"/>
        <v>0</v>
      </c>
      <c r="AE58" s="1">
        <f t="shared" ca="1" si="14"/>
        <v>0</v>
      </c>
      <c r="AF58" s="1">
        <f t="shared" ca="1" si="14"/>
        <v>0</v>
      </c>
      <c r="AG58" s="1">
        <f t="shared" ca="1" si="14"/>
        <v>0</v>
      </c>
      <c r="AH58" s="1">
        <f t="shared" ca="1" si="14"/>
        <v>0</v>
      </c>
      <c r="AI58" s="1">
        <f t="shared" ca="1" si="14"/>
        <v>0</v>
      </c>
      <c r="AJ58" s="1">
        <f t="shared" ca="1" si="14"/>
        <v>0</v>
      </c>
      <c r="AK58" s="1"/>
      <c r="AN58">
        <f t="shared" ca="1" si="15"/>
        <v>0</v>
      </c>
      <c r="AO58">
        <f t="shared" ca="1" si="16"/>
        <v>0</v>
      </c>
      <c r="AP58">
        <f t="shared" ca="1" si="17"/>
        <v>0</v>
      </c>
      <c r="AQ58">
        <f t="shared" ca="1" si="18"/>
        <v>0</v>
      </c>
      <c r="AR58">
        <f t="shared" ca="1" si="19"/>
        <v>0</v>
      </c>
      <c r="AS58">
        <f t="shared" ca="1" si="20"/>
        <v>0</v>
      </c>
      <c r="AT58">
        <f t="shared" ca="1" si="21"/>
        <v>0</v>
      </c>
      <c r="AU58">
        <f t="shared" ca="1" si="22"/>
        <v>0</v>
      </c>
      <c r="AV58">
        <f t="shared" ca="1" si="23"/>
        <v>0</v>
      </c>
      <c r="AZ58"/>
    </row>
    <row r="59" spans="1:53" x14ac:dyDescent="0.2">
      <c r="A59" s="41"/>
      <c r="B59" s="22"/>
      <c r="C59" s="76"/>
      <c r="D59" s="50" t="s">
        <v>75</v>
      </c>
      <c r="E59" s="25"/>
      <c r="F59" s="25"/>
      <c r="G59" s="24"/>
      <c r="H59" s="25"/>
      <c r="I59" s="25"/>
      <c r="J59" s="24"/>
      <c r="K59" s="25"/>
      <c r="L59" s="25"/>
      <c r="M59" s="24"/>
      <c r="N59" s="25"/>
      <c r="O59" s="25"/>
      <c r="P59" s="16"/>
      <c r="Q59" s="41"/>
      <c r="R59" s="41"/>
      <c r="S59" s="41"/>
      <c r="T59" s="41"/>
      <c r="U59" s="41"/>
      <c r="V59" s="41"/>
      <c r="W59" s="41"/>
      <c r="X59" s="41"/>
      <c r="Y59" s="41"/>
      <c r="Z59" s="41"/>
      <c r="AA59" s="41"/>
      <c r="AC59" s="1">
        <f t="shared" ca="1" si="14"/>
        <v>0</v>
      </c>
      <c r="AD59" s="1">
        <f t="shared" ca="1" si="14"/>
        <v>0</v>
      </c>
      <c r="AE59" s="1">
        <f t="shared" ca="1" si="14"/>
        <v>0</v>
      </c>
      <c r="AF59" s="1">
        <f t="shared" ca="1" si="14"/>
        <v>0</v>
      </c>
      <c r="AG59" s="1">
        <f t="shared" ca="1" si="14"/>
        <v>0</v>
      </c>
      <c r="AH59" s="1">
        <f t="shared" ca="1" si="14"/>
        <v>0</v>
      </c>
      <c r="AI59" s="1">
        <f t="shared" ca="1" si="14"/>
        <v>0</v>
      </c>
      <c r="AJ59" s="1">
        <f t="shared" ca="1" si="14"/>
        <v>0</v>
      </c>
      <c r="AK59" s="1"/>
      <c r="AN59">
        <f t="shared" ca="1" si="15"/>
        <v>0</v>
      </c>
      <c r="AO59">
        <f t="shared" ca="1" si="16"/>
        <v>0</v>
      </c>
      <c r="AP59">
        <f t="shared" ca="1" si="17"/>
        <v>0</v>
      </c>
      <c r="AQ59">
        <f t="shared" ca="1" si="18"/>
        <v>0</v>
      </c>
      <c r="AR59">
        <f t="shared" ca="1" si="19"/>
        <v>0</v>
      </c>
      <c r="AS59">
        <f t="shared" ca="1" si="20"/>
        <v>0</v>
      </c>
      <c r="AT59">
        <f t="shared" ca="1" si="21"/>
        <v>0</v>
      </c>
      <c r="AU59">
        <f t="shared" ca="1" si="22"/>
        <v>0</v>
      </c>
      <c r="AV59">
        <f t="shared" ca="1" si="23"/>
        <v>0</v>
      </c>
      <c r="AZ59"/>
    </row>
    <row r="60" spans="1:53" x14ac:dyDescent="0.2">
      <c r="A60" s="41"/>
      <c r="B60" s="22"/>
      <c r="C60" s="14" t="str">
        <f ca="1">IF(AW60&gt;0,msg_2,IF(OR(AL60-AM60=AL60,AL60=AM60),"",msg_1))</f>
        <v/>
      </c>
      <c r="D60" s="6"/>
      <c r="P60" s="16"/>
      <c r="Q60" s="41"/>
      <c r="R60" s="41"/>
      <c r="S60" s="41"/>
      <c r="T60" s="41"/>
      <c r="U60" s="41"/>
      <c r="V60" s="41"/>
      <c r="W60" s="41"/>
      <c r="X60" s="41"/>
      <c r="Y60" s="41"/>
      <c r="Z60" s="41"/>
      <c r="AA60" s="41"/>
      <c r="AL60" s="1">
        <f ca="1">COUNT(AC54:AK59)</f>
        <v>48</v>
      </c>
      <c r="AM60" s="39">
        <f ca="1">SUM(AC54:AK59)</f>
        <v>0</v>
      </c>
      <c r="AW60">
        <f ca="1">SUM(AN54:AV59)</f>
        <v>0</v>
      </c>
      <c r="AZ60"/>
    </row>
    <row r="61" spans="1:53" x14ac:dyDescent="0.2">
      <c r="A61" s="41"/>
      <c r="B61" s="9"/>
      <c r="N61" s="8" t="s">
        <v>32</v>
      </c>
      <c r="O61" s="45" t="str">
        <f t="array" aca="1" ref="O61" ca="1">IF(AM60&gt;0,SUMPRODUCT(ROUND(E54:F59,3),mult1_LCI)+SUMPRODUCT(ROUND(H54:I59,3),mult1_RES)+SUMPRODUCT(ROUND(K54:L59,3),mult1_SCI)+SUMPRODUCT(ROUND(N54:O59,3),mult1_SL),"    n/a")</f>
        <v xml:space="preserve">    n/a</v>
      </c>
      <c r="P61" s="16"/>
      <c r="Q61" s="41"/>
      <c r="R61" s="41"/>
      <c r="S61" s="41"/>
      <c r="T61" s="41"/>
      <c r="U61" s="41"/>
      <c r="V61" s="41"/>
      <c r="W61" s="41"/>
      <c r="X61" s="41"/>
      <c r="Y61" s="41"/>
      <c r="Z61" s="41"/>
      <c r="AA61" s="41"/>
      <c r="AZ61"/>
    </row>
    <row r="62" spans="1:53" x14ac:dyDescent="0.2">
      <c r="A62" s="41"/>
      <c r="B62" s="9"/>
      <c r="P62" s="16"/>
      <c r="Q62" s="41"/>
      <c r="R62" s="41"/>
      <c r="S62" s="41"/>
      <c r="T62" s="41"/>
      <c r="U62" s="41"/>
      <c r="V62" s="41"/>
      <c r="W62" s="41"/>
      <c r="X62" s="41"/>
      <c r="Y62" s="41"/>
      <c r="Z62" s="41"/>
      <c r="AA62" s="41"/>
      <c r="AZ62"/>
    </row>
    <row r="63" spans="1:53" x14ac:dyDescent="0.2">
      <c r="A63" s="41"/>
      <c r="B63" s="42"/>
      <c r="C63" s="41"/>
      <c r="D63" s="42"/>
      <c r="E63" s="41"/>
      <c r="F63" s="41"/>
      <c r="G63" s="41"/>
      <c r="H63" s="41"/>
      <c r="I63" s="41"/>
      <c r="J63" s="41"/>
      <c r="K63" s="41"/>
      <c r="L63" s="41"/>
      <c r="M63" s="41"/>
      <c r="N63" s="41"/>
      <c r="O63" s="41"/>
      <c r="P63" s="41"/>
      <c r="Q63" s="41"/>
      <c r="R63" s="41"/>
      <c r="S63" s="41"/>
      <c r="T63" s="41"/>
      <c r="U63" s="41"/>
      <c r="V63" s="41"/>
      <c r="W63" s="41"/>
      <c r="X63" s="41"/>
      <c r="Y63" s="41"/>
      <c r="Z63" s="41"/>
      <c r="AA63" s="41"/>
      <c r="AZ63"/>
      <c r="BA63" s="1"/>
    </row>
    <row r="64" spans="1:53" x14ac:dyDescent="0.2">
      <c r="A64" s="41"/>
      <c r="B64" s="42"/>
      <c r="C64" s="41"/>
      <c r="D64" s="42"/>
      <c r="E64" s="41"/>
      <c r="F64" s="41"/>
      <c r="G64" s="41"/>
      <c r="H64" s="41"/>
      <c r="I64" s="41"/>
      <c r="J64" s="41"/>
      <c r="K64" s="41"/>
      <c r="L64" s="41"/>
      <c r="M64" s="41"/>
      <c r="N64" s="41"/>
      <c r="O64" s="41"/>
      <c r="P64" s="41"/>
      <c r="Q64" s="41"/>
      <c r="R64" s="41"/>
      <c r="S64" s="41"/>
      <c r="T64" s="41"/>
      <c r="U64" s="41"/>
      <c r="V64" s="41"/>
      <c r="W64" s="41"/>
      <c r="X64" s="41"/>
      <c r="Y64" s="41"/>
      <c r="Z64" s="41"/>
      <c r="AA64" s="41"/>
      <c r="AZ64"/>
      <c r="BA64" s="1"/>
    </row>
    <row r="65" spans="1:53" x14ac:dyDescent="0.2">
      <c r="A65" s="41"/>
      <c r="B65" s="42"/>
      <c r="C65" s="41"/>
      <c r="D65" s="42"/>
      <c r="E65" s="41"/>
      <c r="F65" s="41"/>
      <c r="G65" s="41"/>
      <c r="H65" s="41"/>
      <c r="I65" s="41"/>
      <c r="J65" s="41"/>
      <c r="K65" s="41"/>
      <c r="L65" s="41"/>
      <c r="M65" s="41"/>
      <c r="N65" s="41"/>
      <c r="O65" s="41"/>
      <c r="P65" s="41"/>
      <c r="Q65" s="41"/>
      <c r="R65" s="41"/>
      <c r="S65" s="41"/>
      <c r="T65" s="41"/>
      <c r="U65" s="41"/>
      <c r="V65" s="41"/>
      <c r="W65" s="41"/>
      <c r="X65" s="41"/>
      <c r="Y65" s="41"/>
      <c r="Z65" s="41"/>
      <c r="AA65" s="41"/>
      <c r="AZ65"/>
      <c r="BA65" s="1"/>
    </row>
    <row r="66" spans="1:53" x14ac:dyDescent="0.2">
      <c r="A66" s="41"/>
      <c r="B66" s="42"/>
      <c r="C66" s="41"/>
      <c r="D66" s="42"/>
      <c r="E66" s="41"/>
      <c r="F66" s="41"/>
      <c r="G66" s="41"/>
      <c r="H66" s="41"/>
      <c r="I66" s="41"/>
      <c r="J66" s="41"/>
      <c r="K66" s="41"/>
      <c r="L66" s="41"/>
      <c r="M66" s="41"/>
      <c r="N66" s="41"/>
      <c r="O66" s="41"/>
      <c r="P66" s="41"/>
      <c r="Q66" s="41"/>
      <c r="R66" s="41"/>
      <c r="S66" s="41"/>
      <c r="T66" s="41"/>
      <c r="U66" s="41"/>
      <c r="V66" s="41"/>
      <c r="W66" s="41"/>
      <c r="X66" s="41"/>
      <c r="Y66" s="41"/>
      <c r="Z66" s="41"/>
      <c r="AA66" s="41"/>
      <c r="AZ66"/>
      <c r="BA66" s="1"/>
    </row>
    <row r="67" spans="1:53" x14ac:dyDescent="0.2">
      <c r="A67" s="41"/>
      <c r="B67" s="42"/>
      <c r="C67" s="41"/>
      <c r="D67" s="42"/>
      <c r="E67" s="41"/>
      <c r="F67" s="41"/>
      <c r="G67" s="41"/>
      <c r="H67" s="41"/>
      <c r="I67" s="41"/>
      <c r="J67" s="41"/>
      <c r="K67" s="41"/>
      <c r="L67" s="41"/>
      <c r="M67" s="41"/>
      <c r="N67" s="41"/>
      <c r="O67" s="41"/>
      <c r="P67" s="41"/>
      <c r="Q67" s="41"/>
      <c r="R67" s="41"/>
      <c r="S67" s="41"/>
      <c r="T67" s="41"/>
      <c r="U67" s="41"/>
      <c r="V67" s="41"/>
      <c r="W67" s="41"/>
      <c r="X67" s="41"/>
      <c r="Y67" s="41"/>
      <c r="Z67" s="41"/>
      <c r="AA67" s="41"/>
      <c r="AZ67"/>
      <c r="BA67" s="1"/>
    </row>
    <row r="68" spans="1:53" x14ac:dyDescent="0.2">
      <c r="A68" s="41"/>
      <c r="B68" s="42"/>
      <c r="C68" s="41"/>
      <c r="D68" s="42"/>
      <c r="E68" s="41"/>
      <c r="F68" s="41"/>
      <c r="G68" s="41"/>
      <c r="H68" s="41"/>
      <c r="I68" s="41"/>
      <c r="J68" s="41"/>
      <c r="K68" s="41"/>
      <c r="L68" s="41"/>
      <c r="M68" s="41"/>
      <c r="N68" s="41"/>
      <c r="O68" s="41"/>
      <c r="P68" s="41"/>
      <c r="Q68" s="41"/>
      <c r="R68" s="41"/>
      <c r="S68" s="41"/>
      <c r="T68" s="41"/>
      <c r="U68" s="41"/>
      <c r="V68" s="41"/>
      <c r="W68" s="41"/>
      <c r="X68" s="41"/>
      <c r="Y68" s="41"/>
      <c r="Z68" s="41"/>
      <c r="AA68" s="41"/>
      <c r="AZ68"/>
      <c r="BA68" s="1"/>
    </row>
    <row r="69" spans="1:53" x14ac:dyDescent="0.2">
      <c r="A69" s="41"/>
      <c r="B69" s="42"/>
      <c r="C69" s="41"/>
      <c r="D69" s="42"/>
      <c r="E69" s="41"/>
      <c r="F69" s="41"/>
      <c r="G69" s="41"/>
      <c r="H69" s="41"/>
      <c r="I69" s="41"/>
      <c r="J69" s="41"/>
      <c r="K69" s="41"/>
      <c r="L69" s="41"/>
      <c r="M69" s="41"/>
      <c r="N69" s="41"/>
      <c r="O69" s="41"/>
      <c r="P69" s="41"/>
      <c r="Q69" s="41"/>
      <c r="R69" s="41"/>
      <c r="S69" s="41"/>
      <c r="T69" s="41"/>
      <c r="U69" s="41"/>
      <c r="V69" s="41"/>
      <c r="W69" s="41"/>
      <c r="X69" s="41"/>
      <c r="Y69" s="41"/>
      <c r="Z69" s="41"/>
      <c r="AA69" s="41"/>
      <c r="AZ69"/>
      <c r="BA69" s="1"/>
    </row>
    <row r="70" spans="1:53" x14ac:dyDescent="0.2">
      <c r="A70" s="41"/>
      <c r="B70" s="42"/>
      <c r="C70" s="41"/>
      <c r="D70" s="42"/>
      <c r="E70" s="41"/>
      <c r="F70" s="41"/>
      <c r="G70" s="41"/>
      <c r="H70" s="41"/>
      <c r="I70" s="41"/>
      <c r="J70" s="41"/>
      <c r="K70" s="41"/>
      <c r="L70" s="41"/>
      <c r="M70" s="41"/>
      <c r="N70" s="41"/>
      <c r="O70" s="41"/>
      <c r="P70" s="41"/>
      <c r="Q70" s="41"/>
      <c r="R70" s="41"/>
      <c r="S70" s="41"/>
      <c r="T70" s="41"/>
      <c r="U70" s="41"/>
      <c r="V70" s="41"/>
      <c r="W70" s="41"/>
      <c r="X70" s="41"/>
      <c r="Y70" s="41"/>
      <c r="Z70" s="41"/>
      <c r="AA70" s="41"/>
      <c r="AZ70"/>
      <c r="BA70" s="1"/>
    </row>
    <row r="71" spans="1:53" x14ac:dyDescent="0.2">
      <c r="A71" s="41"/>
      <c r="B71" s="42"/>
      <c r="C71" s="41"/>
      <c r="D71" s="42"/>
      <c r="E71" s="41"/>
      <c r="F71" s="41"/>
      <c r="G71" s="41"/>
      <c r="H71" s="41"/>
      <c r="I71" s="41"/>
      <c r="J71" s="41"/>
      <c r="K71" s="41"/>
      <c r="L71" s="41"/>
      <c r="M71" s="41"/>
      <c r="N71" s="41"/>
      <c r="O71" s="41"/>
      <c r="P71" s="41"/>
      <c r="Q71" s="41"/>
      <c r="R71" s="41"/>
      <c r="S71" s="41"/>
      <c r="T71" s="41"/>
      <c r="U71" s="41"/>
      <c r="V71" s="41"/>
      <c r="W71" s="41"/>
      <c r="X71" s="41"/>
      <c r="Y71" s="41"/>
      <c r="Z71" s="41"/>
      <c r="AA71" s="41"/>
      <c r="AZ71"/>
      <c r="BA71" s="1"/>
    </row>
    <row r="72" spans="1:53" x14ac:dyDescent="0.2">
      <c r="A72" s="41"/>
      <c r="B72" s="42"/>
      <c r="C72" s="41"/>
      <c r="D72" s="42"/>
      <c r="E72" s="41"/>
      <c r="F72" s="41"/>
      <c r="G72" s="41"/>
      <c r="H72" s="41"/>
      <c r="I72" s="41"/>
      <c r="J72" s="41"/>
      <c r="K72" s="41"/>
      <c r="L72" s="41"/>
      <c r="M72" s="41"/>
      <c r="N72" s="41"/>
      <c r="O72" s="41"/>
      <c r="P72" s="41"/>
      <c r="Q72" s="41"/>
      <c r="R72" s="41"/>
      <c r="S72" s="41"/>
      <c r="T72" s="41"/>
      <c r="U72" s="41"/>
      <c r="V72" s="41"/>
      <c r="W72" s="41"/>
      <c r="X72" s="41"/>
      <c r="Y72" s="41"/>
      <c r="Z72" s="41"/>
      <c r="AA72" s="41"/>
      <c r="AZ72"/>
      <c r="BA72" s="1"/>
    </row>
    <row r="73" spans="1:53" x14ac:dyDescent="0.2">
      <c r="A73" s="41"/>
      <c r="B73" s="42"/>
      <c r="C73" s="41"/>
      <c r="D73" s="42"/>
      <c r="E73" s="41"/>
      <c r="F73" s="41"/>
      <c r="G73" s="41"/>
      <c r="H73" s="41"/>
      <c r="I73" s="41"/>
      <c r="J73" s="41"/>
      <c r="K73" s="41"/>
      <c r="L73" s="41"/>
      <c r="M73" s="41"/>
      <c r="N73" s="41"/>
      <c r="O73" s="41"/>
      <c r="P73" s="41"/>
      <c r="Q73" s="41"/>
      <c r="R73" s="41"/>
      <c r="S73" s="41"/>
      <c r="T73" s="41"/>
      <c r="U73" s="41"/>
      <c r="V73" s="41"/>
      <c r="W73" s="41"/>
      <c r="X73" s="41"/>
      <c r="Y73" s="41"/>
      <c r="Z73" s="41"/>
      <c r="AA73" s="41"/>
      <c r="AZ73"/>
      <c r="BA73" s="1"/>
    </row>
    <row r="74" spans="1:53" x14ac:dyDescent="0.2">
      <c r="A74" s="41"/>
      <c r="B74" s="42"/>
      <c r="C74" s="41"/>
      <c r="D74" s="42"/>
      <c r="E74" s="41"/>
      <c r="F74" s="41"/>
      <c r="G74" s="41"/>
      <c r="H74" s="41"/>
      <c r="I74" s="41"/>
      <c r="J74" s="41"/>
      <c r="K74" s="41"/>
      <c r="L74" s="41"/>
      <c r="M74" s="41"/>
      <c r="N74" s="41"/>
      <c r="O74" s="41"/>
      <c r="P74" s="41"/>
      <c r="Q74" s="41"/>
      <c r="R74" s="41"/>
      <c r="S74" s="41"/>
      <c r="T74" s="41"/>
      <c r="U74" s="41"/>
      <c r="V74" s="41"/>
      <c r="W74" s="41"/>
      <c r="X74" s="41"/>
      <c r="Y74" s="41"/>
      <c r="Z74" s="41"/>
      <c r="AA74" s="41"/>
      <c r="AZ74"/>
      <c r="BA74" s="1"/>
    </row>
    <row r="75" spans="1:53" x14ac:dyDescent="0.2">
      <c r="A75" s="41"/>
      <c r="B75" s="42"/>
      <c r="C75" s="41"/>
      <c r="D75" s="42"/>
      <c r="E75" s="41"/>
      <c r="F75" s="41"/>
      <c r="G75" s="41"/>
      <c r="H75" s="41"/>
      <c r="I75" s="41"/>
      <c r="J75" s="41"/>
      <c r="K75" s="41"/>
      <c r="L75" s="41"/>
      <c r="M75" s="41"/>
      <c r="N75" s="41"/>
      <c r="O75" s="41"/>
      <c r="P75" s="41"/>
      <c r="Q75" s="41"/>
      <c r="R75" s="41"/>
      <c r="S75" s="41"/>
      <c r="T75" s="41"/>
      <c r="U75" s="41"/>
      <c r="V75" s="41"/>
      <c r="W75" s="41"/>
      <c r="X75" s="41"/>
      <c r="Y75" s="41"/>
      <c r="Z75" s="41"/>
      <c r="AA75" s="41"/>
      <c r="AZ75"/>
      <c r="BA75" s="1"/>
    </row>
    <row r="76" spans="1:53" x14ac:dyDescent="0.2">
      <c r="A76" s="41"/>
      <c r="B76" s="42"/>
      <c r="C76" s="41"/>
      <c r="D76" s="42"/>
      <c r="E76" s="41"/>
      <c r="F76" s="41"/>
      <c r="G76" s="41"/>
      <c r="H76" s="41"/>
      <c r="I76" s="41"/>
      <c r="J76" s="41"/>
      <c r="K76" s="41"/>
      <c r="L76" s="41"/>
      <c r="M76" s="41"/>
      <c r="N76" s="41"/>
      <c r="O76" s="41"/>
      <c r="P76" s="41"/>
      <c r="Q76" s="41"/>
      <c r="R76" s="41"/>
      <c r="S76" s="41"/>
      <c r="T76" s="41"/>
      <c r="U76" s="41"/>
      <c r="V76" s="41"/>
      <c r="W76" s="41"/>
      <c r="X76" s="41"/>
      <c r="Y76" s="41"/>
      <c r="Z76" s="41"/>
      <c r="AA76" s="41"/>
      <c r="AZ76"/>
      <c r="BA76" s="1"/>
    </row>
    <row r="77" spans="1:53" x14ac:dyDescent="0.2">
      <c r="A77" s="41"/>
      <c r="B77" s="42"/>
      <c r="C77" s="41"/>
      <c r="D77" s="42"/>
      <c r="E77" s="41"/>
      <c r="F77" s="41"/>
      <c r="G77" s="41"/>
      <c r="H77" s="41"/>
      <c r="I77" s="41"/>
      <c r="J77" s="41"/>
      <c r="K77" s="41"/>
      <c r="L77" s="41"/>
      <c r="M77" s="41"/>
      <c r="N77" s="41"/>
      <c r="O77" s="41"/>
      <c r="P77" s="41"/>
      <c r="Q77" s="41"/>
      <c r="R77" s="41"/>
      <c r="S77" s="41"/>
      <c r="T77" s="41"/>
      <c r="U77" s="41"/>
      <c r="V77" s="41"/>
      <c r="W77" s="41"/>
      <c r="X77" s="41"/>
      <c r="Y77" s="41"/>
      <c r="Z77" s="41"/>
      <c r="AA77" s="41"/>
      <c r="AZ77"/>
      <c r="BA77" s="1"/>
    </row>
    <row r="78" spans="1:53" x14ac:dyDescent="0.2">
      <c r="A78" s="41"/>
      <c r="B78" s="42"/>
      <c r="C78" s="41"/>
      <c r="D78" s="42"/>
      <c r="E78" s="41"/>
      <c r="F78" s="41"/>
      <c r="G78" s="41"/>
      <c r="H78" s="41"/>
      <c r="I78" s="41"/>
      <c r="J78" s="41"/>
      <c r="K78" s="41"/>
      <c r="L78" s="41"/>
      <c r="M78" s="41"/>
      <c r="N78" s="41"/>
      <c r="O78" s="41"/>
      <c r="P78" s="41"/>
      <c r="Q78" s="41"/>
      <c r="R78" s="41"/>
      <c r="S78" s="41"/>
      <c r="T78" s="41"/>
      <c r="U78" s="41"/>
      <c r="V78" s="41"/>
      <c r="W78" s="41"/>
      <c r="X78" s="41"/>
      <c r="Y78" s="41"/>
      <c r="Z78" s="41"/>
      <c r="AA78" s="41"/>
      <c r="AZ78"/>
      <c r="BA78" s="1"/>
    </row>
    <row r="79" spans="1:53" x14ac:dyDescent="0.2">
      <c r="A79" s="41"/>
      <c r="B79" s="42"/>
      <c r="C79" s="41"/>
      <c r="D79" s="42"/>
      <c r="E79" s="41"/>
      <c r="F79" s="41"/>
      <c r="G79" s="41"/>
      <c r="H79" s="41"/>
      <c r="I79" s="41"/>
      <c r="J79" s="41"/>
      <c r="K79" s="41"/>
      <c r="L79" s="41"/>
      <c r="M79" s="41"/>
      <c r="N79" s="41"/>
      <c r="O79" s="41"/>
      <c r="P79" s="41"/>
      <c r="Q79" s="41"/>
      <c r="R79" s="41"/>
      <c r="S79" s="41"/>
      <c r="T79" s="41"/>
      <c r="U79" s="41"/>
      <c r="V79" s="41"/>
      <c r="W79" s="41"/>
      <c r="X79" s="41"/>
      <c r="Y79" s="41"/>
      <c r="Z79" s="41"/>
      <c r="AA79" s="41"/>
      <c r="AZ79"/>
      <c r="BA79" s="1"/>
    </row>
    <row r="80" spans="1:53" x14ac:dyDescent="0.2">
      <c r="A80" s="41"/>
      <c r="B80" s="42"/>
      <c r="C80" s="41"/>
      <c r="D80" s="42"/>
      <c r="E80" s="41"/>
      <c r="F80" s="41"/>
      <c r="G80" s="41"/>
      <c r="H80" s="41"/>
      <c r="I80" s="41"/>
      <c r="J80" s="41"/>
      <c r="K80" s="41"/>
      <c r="L80" s="41"/>
      <c r="M80" s="41"/>
      <c r="N80" s="41"/>
      <c r="O80" s="41"/>
      <c r="P80" s="41"/>
      <c r="Q80" s="41"/>
      <c r="R80" s="41"/>
      <c r="S80" s="41"/>
      <c r="T80" s="41"/>
      <c r="U80" s="41"/>
      <c r="V80" s="41"/>
      <c r="W80" s="41"/>
      <c r="X80" s="41"/>
      <c r="Y80" s="41"/>
      <c r="Z80" s="41"/>
      <c r="AA80" s="41"/>
      <c r="AZ80"/>
      <c r="BA80" s="1"/>
    </row>
    <row r="81" spans="1:53" x14ac:dyDescent="0.2">
      <c r="A81" s="41"/>
      <c r="B81" s="42"/>
      <c r="C81" s="41"/>
      <c r="D81" s="42"/>
      <c r="E81" s="41"/>
      <c r="F81" s="41"/>
      <c r="G81" s="41"/>
      <c r="H81" s="41"/>
      <c r="I81" s="41"/>
      <c r="J81" s="41"/>
      <c r="K81" s="41"/>
      <c r="L81" s="41"/>
      <c r="M81" s="41"/>
      <c r="N81" s="41"/>
      <c r="O81" s="41"/>
      <c r="P81" s="41"/>
      <c r="Q81" s="41"/>
      <c r="R81" s="41"/>
      <c r="S81" s="41"/>
      <c r="T81" s="41"/>
      <c r="U81" s="41"/>
      <c r="V81" s="41"/>
      <c r="W81" s="41"/>
      <c r="X81" s="41"/>
      <c r="Y81" s="41"/>
      <c r="Z81" s="41"/>
      <c r="AA81" s="41"/>
      <c r="AZ81"/>
      <c r="BA81" s="1"/>
    </row>
    <row r="82" spans="1:53" x14ac:dyDescent="0.2">
      <c r="A82" s="41"/>
      <c r="B82" s="42"/>
      <c r="C82" s="41"/>
      <c r="D82" s="42"/>
      <c r="E82" s="41"/>
      <c r="F82" s="41"/>
      <c r="G82" s="41"/>
      <c r="H82" s="41"/>
      <c r="I82" s="41"/>
      <c r="J82" s="41"/>
      <c r="K82" s="41"/>
      <c r="L82" s="41"/>
      <c r="M82" s="41"/>
      <c r="N82" s="41"/>
      <c r="O82" s="41"/>
      <c r="P82" s="41"/>
      <c r="Q82" s="41"/>
      <c r="R82" s="41"/>
      <c r="S82" s="41"/>
      <c r="T82" s="41"/>
      <c r="U82" s="41"/>
      <c r="V82" s="41"/>
      <c r="W82" s="41"/>
      <c r="X82" s="41"/>
      <c r="Y82" s="41"/>
      <c r="Z82" s="41"/>
      <c r="AA82" s="41"/>
      <c r="AZ82"/>
      <c r="BA82" s="1"/>
    </row>
    <row r="83" spans="1:53" x14ac:dyDescent="0.2">
      <c r="A83" s="41"/>
      <c r="B83" s="42"/>
      <c r="C83" s="41"/>
      <c r="D83" s="42"/>
      <c r="E83" s="41"/>
      <c r="F83" s="41"/>
      <c r="G83" s="41"/>
      <c r="H83" s="41"/>
      <c r="I83" s="41"/>
      <c r="J83" s="41"/>
      <c r="K83" s="41"/>
      <c r="L83" s="41"/>
      <c r="M83" s="41"/>
      <c r="N83" s="41"/>
      <c r="O83" s="41"/>
      <c r="P83" s="41"/>
      <c r="Q83" s="41"/>
      <c r="R83" s="41"/>
      <c r="S83" s="41"/>
      <c r="T83" s="41"/>
      <c r="U83" s="41"/>
      <c r="V83" s="41"/>
      <c r="W83" s="41"/>
      <c r="X83" s="41"/>
      <c r="Y83" s="41"/>
      <c r="Z83" s="41"/>
      <c r="AA83" s="41"/>
      <c r="AZ83"/>
      <c r="BA83" s="1"/>
    </row>
    <row r="84" spans="1:53" x14ac:dyDescent="0.2">
      <c r="A84" s="41"/>
      <c r="B84" s="42"/>
      <c r="C84" s="41"/>
      <c r="D84" s="42"/>
      <c r="E84" s="41"/>
      <c r="F84" s="41"/>
      <c r="G84" s="41"/>
      <c r="H84" s="41"/>
      <c r="I84" s="41"/>
      <c r="J84" s="41"/>
      <c r="K84" s="41"/>
      <c r="L84" s="41"/>
      <c r="M84" s="41"/>
      <c r="N84" s="41"/>
      <c r="O84" s="41"/>
      <c r="P84" s="41"/>
      <c r="Q84" s="41"/>
      <c r="R84" s="41"/>
      <c r="S84" s="41"/>
      <c r="T84" s="41"/>
      <c r="U84" s="41"/>
      <c r="V84" s="41"/>
      <c r="W84" s="41"/>
      <c r="X84" s="41"/>
      <c r="Y84" s="41"/>
      <c r="Z84" s="41"/>
      <c r="AA84" s="41"/>
      <c r="AZ84"/>
      <c r="BA84" s="1"/>
    </row>
    <row r="85" spans="1:53" x14ac:dyDescent="0.2">
      <c r="A85" s="41"/>
      <c r="B85" s="42"/>
      <c r="C85" s="41"/>
      <c r="D85" s="42"/>
      <c r="E85" s="41"/>
      <c r="F85" s="41"/>
      <c r="G85" s="41"/>
      <c r="H85" s="41"/>
      <c r="I85" s="41"/>
      <c r="J85" s="41"/>
      <c r="K85" s="41"/>
      <c r="L85" s="41"/>
      <c r="M85" s="41"/>
      <c r="N85" s="41"/>
      <c r="O85" s="41"/>
      <c r="P85" s="41"/>
      <c r="Q85" s="41"/>
      <c r="R85" s="41"/>
      <c r="S85" s="41"/>
      <c r="T85" s="41"/>
      <c r="U85" s="41"/>
      <c r="V85" s="41"/>
      <c r="W85" s="41"/>
      <c r="X85" s="41"/>
      <c r="Y85" s="41"/>
      <c r="Z85" s="41"/>
      <c r="AA85" s="41"/>
      <c r="AZ85"/>
      <c r="BA85" s="1"/>
    </row>
    <row r="86" spans="1:53" x14ac:dyDescent="0.2">
      <c r="A86" s="41"/>
      <c r="B86" s="42"/>
      <c r="C86" s="41"/>
      <c r="D86" s="42"/>
      <c r="E86" s="41"/>
      <c r="F86" s="41"/>
      <c r="G86" s="41"/>
      <c r="H86" s="41"/>
      <c r="I86" s="41"/>
      <c r="J86" s="41"/>
      <c r="K86" s="41"/>
      <c r="L86" s="41"/>
      <c r="M86" s="41"/>
      <c r="N86" s="41"/>
      <c r="O86" s="41"/>
      <c r="P86" s="41"/>
      <c r="Q86" s="41"/>
      <c r="R86" s="41"/>
      <c r="S86" s="41"/>
      <c r="T86" s="41"/>
      <c r="U86" s="41"/>
      <c r="V86" s="41"/>
      <c r="W86" s="41"/>
      <c r="X86" s="41"/>
      <c r="Y86" s="41"/>
      <c r="Z86" s="41"/>
      <c r="AA86" s="41"/>
      <c r="AZ86"/>
      <c r="BA86" s="1"/>
    </row>
    <row r="87" spans="1:53" x14ac:dyDescent="0.2">
      <c r="A87" s="41"/>
      <c r="B87" s="42"/>
      <c r="C87" s="41"/>
      <c r="D87" s="42"/>
      <c r="E87" s="41"/>
      <c r="F87" s="41"/>
      <c r="G87" s="41"/>
      <c r="H87" s="41"/>
      <c r="I87" s="41"/>
      <c r="J87" s="41"/>
      <c r="K87" s="41"/>
      <c r="L87" s="41"/>
      <c r="M87" s="41"/>
      <c r="N87" s="41"/>
      <c r="O87" s="41"/>
      <c r="P87" s="41"/>
      <c r="Q87" s="41"/>
      <c r="R87" s="41"/>
      <c r="S87" s="41"/>
      <c r="T87" s="41"/>
      <c r="U87" s="41"/>
      <c r="V87" s="41"/>
      <c r="W87" s="41"/>
      <c r="X87" s="41"/>
      <c r="Y87" s="41"/>
      <c r="Z87" s="41"/>
      <c r="AA87" s="41"/>
    </row>
    <row r="88" spans="1:53" x14ac:dyDescent="0.2">
      <c r="A88" s="41"/>
      <c r="B88" s="42"/>
      <c r="C88" s="41"/>
      <c r="D88" s="42"/>
      <c r="E88" s="41"/>
      <c r="F88" s="41"/>
      <c r="G88" s="41"/>
      <c r="H88" s="41"/>
      <c r="I88" s="41"/>
      <c r="J88" s="41"/>
      <c r="K88" s="41"/>
      <c r="L88" s="41"/>
      <c r="M88" s="41"/>
      <c r="N88" s="41"/>
      <c r="O88" s="41"/>
      <c r="P88" s="41"/>
      <c r="Q88" s="41"/>
      <c r="R88" s="41"/>
      <c r="S88" s="41"/>
      <c r="T88" s="41"/>
      <c r="U88" s="41"/>
      <c r="V88" s="41"/>
      <c r="W88" s="41"/>
      <c r="X88" s="41"/>
      <c r="Y88" s="41"/>
      <c r="Z88" s="41"/>
      <c r="AA88" s="41"/>
    </row>
    <row r="89" spans="1:53" x14ac:dyDescent="0.2">
      <c r="A89" s="41"/>
      <c r="B89" s="42"/>
      <c r="C89" s="41"/>
      <c r="D89" s="42"/>
      <c r="E89" s="41"/>
      <c r="F89" s="41"/>
      <c r="G89" s="41"/>
      <c r="H89" s="41"/>
      <c r="I89" s="41"/>
      <c r="J89" s="41"/>
      <c r="K89" s="41"/>
      <c r="L89" s="41"/>
      <c r="M89" s="41"/>
      <c r="N89" s="41"/>
      <c r="O89" s="41"/>
      <c r="P89" s="41"/>
      <c r="Q89" s="41"/>
      <c r="R89" s="41"/>
      <c r="S89" s="41"/>
      <c r="T89" s="41"/>
      <c r="U89" s="41"/>
      <c r="V89" s="41"/>
      <c r="W89" s="41"/>
      <c r="X89" s="41"/>
      <c r="Y89" s="41"/>
      <c r="Z89" s="41"/>
      <c r="AA89" s="41"/>
    </row>
    <row r="90" spans="1:53" x14ac:dyDescent="0.2">
      <c r="A90" s="41"/>
      <c r="B90" s="42"/>
      <c r="C90" s="41"/>
      <c r="D90" s="42"/>
      <c r="E90" s="41"/>
      <c r="F90" s="41"/>
      <c r="G90" s="41"/>
      <c r="H90" s="41"/>
      <c r="I90" s="41"/>
      <c r="J90" s="41"/>
      <c r="K90" s="41"/>
      <c r="L90" s="41"/>
      <c r="M90" s="41"/>
      <c r="N90" s="41"/>
      <c r="O90" s="41"/>
      <c r="P90" s="41"/>
      <c r="Q90" s="41"/>
      <c r="R90" s="41"/>
      <c r="S90" s="41"/>
      <c r="T90" s="41"/>
      <c r="U90" s="41"/>
      <c r="V90" s="41"/>
      <c r="W90" s="41"/>
      <c r="X90" s="41"/>
      <c r="Y90" s="41"/>
      <c r="Z90" s="41"/>
      <c r="AA90" s="41"/>
    </row>
    <row r="91" spans="1:53" x14ac:dyDescent="0.2">
      <c r="A91" s="41"/>
      <c r="B91" s="42"/>
      <c r="C91" s="41"/>
      <c r="D91" s="42"/>
      <c r="E91" s="41"/>
      <c r="F91" s="41"/>
      <c r="G91" s="41"/>
      <c r="H91" s="41"/>
      <c r="I91" s="41"/>
      <c r="J91" s="41"/>
      <c r="K91" s="41"/>
      <c r="L91" s="41"/>
      <c r="M91" s="41"/>
      <c r="N91" s="41"/>
      <c r="O91" s="41"/>
      <c r="P91" s="41"/>
      <c r="Q91" s="41"/>
      <c r="R91" s="41"/>
      <c r="S91" s="41"/>
      <c r="T91" s="41"/>
      <c r="U91" s="41"/>
      <c r="V91" s="41"/>
      <c r="W91" s="41"/>
      <c r="X91" s="41"/>
      <c r="Y91" s="41"/>
      <c r="Z91" s="41"/>
      <c r="AA91" s="41"/>
    </row>
    <row r="92" spans="1:53" x14ac:dyDescent="0.2">
      <c r="A92" s="41"/>
      <c r="B92" s="42"/>
      <c r="C92" s="41"/>
      <c r="D92" s="42"/>
      <c r="E92" s="41"/>
      <c r="F92" s="41"/>
      <c r="G92" s="41"/>
      <c r="H92" s="41"/>
      <c r="I92" s="41"/>
      <c r="J92" s="41"/>
      <c r="K92" s="41"/>
      <c r="L92" s="41"/>
      <c r="M92" s="41"/>
      <c r="N92" s="41"/>
      <c r="O92" s="41"/>
      <c r="P92" s="41"/>
      <c r="Q92" s="41"/>
      <c r="R92" s="41"/>
      <c r="S92" s="41"/>
      <c r="T92" s="41"/>
      <c r="U92" s="41"/>
      <c r="V92" s="41"/>
      <c r="W92" s="41"/>
      <c r="X92" s="41"/>
      <c r="Y92" s="41"/>
      <c r="Z92" s="41"/>
      <c r="AA92" s="41"/>
    </row>
    <row r="93" spans="1:53" x14ac:dyDescent="0.2">
      <c r="A93" s="41"/>
      <c r="B93" s="42"/>
      <c r="C93" s="41"/>
      <c r="D93" s="42"/>
      <c r="E93" s="41"/>
      <c r="F93" s="41"/>
      <c r="G93" s="41"/>
      <c r="H93" s="41"/>
      <c r="I93" s="41"/>
      <c r="J93" s="41"/>
      <c r="K93" s="41"/>
      <c r="L93" s="41"/>
      <c r="M93" s="41"/>
      <c r="N93" s="41"/>
      <c r="O93" s="41"/>
      <c r="P93" s="41"/>
      <c r="Q93" s="41"/>
      <c r="R93" s="41"/>
      <c r="S93" s="41"/>
      <c r="T93" s="41"/>
      <c r="U93" s="41"/>
      <c r="V93" s="41"/>
      <c r="W93" s="41"/>
      <c r="X93" s="41"/>
      <c r="Y93" s="41"/>
      <c r="Z93" s="41"/>
      <c r="AA93" s="41"/>
    </row>
    <row r="94" spans="1:53" x14ac:dyDescent="0.2">
      <c r="A94" s="41"/>
      <c r="B94" s="42"/>
      <c r="C94" s="41"/>
      <c r="D94" s="42"/>
      <c r="E94" s="41"/>
      <c r="F94" s="41"/>
      <c r="G94" s="41"/>
      <c r="H94" s="41"/>
      <c r="I94" s="41"/>
      <c r="J94" s="41"/>
      <c r="K94" s="41"/>
      <c r="L94" s="41"/>
      <c r="M94" s="41"/>
      <c r="N94" s="41"/>
      <c r="O94" s="41"/>
      <c r="P94" s="41"/>
      <c r="Q94" s="41"/>
      <c r="R94" s="41"/>
      <c r="S94" s="41"/>
      <c r="T94" s="41"/>
      <c r="U94" s="41"/>
      <c r="V94" s="41"/>
      <c r="W94" s="41"/>
      <c r="X94" s="41"/>
      <c r="Y94" s="41"/>
      <c r="Z94" s="41"/>
      <c r="AA94" s="41"/>
    </row>
    <row r="95" spans="1:53" x14ac:dyDescent="0.2">
      <c r="A95" s="41"/>
      <c r="B95" s="42"/>
      <c r="C95" s="41"/>
      <c r="D95" s="42"/>
      <c r="E95" s="41"/>
      <c r="F95" s="41"/>
      <c r="G95" s="41"/>
      <c r="H95" s="41"/>
      <c r="I95" s="41"/>
      <c r="J95" s="41"/>
      <c r="K95" s="41"/>
      <c r="L95" s="41"/>
      <c r="M95" s="41"/>
      <c r="N95" s="41"/>
      <c r="O95" s="41"/>
      <c r="P95" s="41"/>
      <c r="Q95" s="41"/>
      <c r="R95" s="41"/>
      <c r="S95" s="41"/>
      <c r="T95" s="41"/>
      <c r="U95" s="41"/>
      <c r="V95" s="41"/>
      <c r="W95" s="41"/>
      <c r="X95" s="41"/>
      <c r="Y95" s="41"/>
      <c r="Z95" s="41"/>
      <c r="AA95" s="41"/>
    </row>
    <row r="96" spans="1:53" x14ac:dyDescent="0.2">
      <c r="A96" s="41"/>
      <c r="B96" s="42"/>
      <c r="C96" s="41"/>
      <c r="D96" s="42"/>
      <c r="E96" s="41"/>
      <c r="F96" s="41"/>
      <c r="G96" s="41"/>
      <c r="H96" s="41"/>
      <c r="I96" s="41"/>
      <c r="J96" s="41"/>
      <c r="K96" s="41"/>
      <c r="L96" s="41"/>
      <c r="M96" s="41"/>
      <c r="N96" s="41"/>
      <c r="O96" s="41"/>
      <c r="P96" s="41"/>
      <c r="Q96" s="41"/>
      <c r="R96" s="41"/>
      <c r="S96" s="41"/>
      <c r="T96" s="41"/>
      <c r="U96" s="41"/>
      <c r="V96" s="41"/>
      <c r="W96" s="41"/>
      <c r="X96" s="41"/>
      <c r="Y96" s="41"/>
      <c r="Z96" s="41"/>
      <c r="AA96" s="41"/>
    </row>
    <row r="97" spans="1:27" x14ac:dyDescent="0.2">
      <c r="A97" s="41"/>
      <c r="B97" s="42"/>
      <c r="C97" s="41"/>
      <c r="D97" s="42"/>
      <c r="E97" s="41"/>
      <c r="F97" s="41"/>
      <c r="G97" s="41"/>
      <c r="H97" s="41"/>
      <c r="I97" s="41"/>
      <c r="J97" s="41"/>
      <c r="K97" s="41"/>
      <c r="L97" s="41"/>
      <c r="M97" s="41"/>
      <c r="N97" s="41"/>
      <c r="O97" s="41"/>
      <c r="P97" s="41"/>
      <c r="Q97" s="41"/>
      <c r="R97" s="41"/>
      <c r="S97" s="41"/>
      <c r="T97" s="41"/>
      <c r="U97" s="41"/>
      <c r="V97" s="41"/>
      <c r="W97" s="41"/>
      <c r="X97" s="41"/>
      <c r="Y97" s="41"/>
      <c r="Z97" s="41"/>
      <c r="AA97" s="41"/>
    </row>
    <row r="98" spans="1:27" x14ac:dyDescent="0.2">
      <c r="A98" s="41"/>
      <c r="B98" s="42"/>
      <c r="C98" s="41"/>
      <c r="D98" s="42"/>
      <c r="E98" s="41"/>
      <c r="F98" s="41"/>
      <c r="G98" s="41"/>
      <c r="H98" s="41"/>
      <c r="I98" s="41"/>
      <c r="J98" s="41"/>
      <c r="K98" s="41"/>
      <c r="L98" s="41"/>
      <c r="M98" s="41"/>
      <c r="N98" s="41"/>
      <c r="O98" s="41"/>
      <c r="P98" s="41"/>
      <c r="Q98" s="41"/>
      <c r="R98" s="41"/>
      <c r="S98" s="41"/>
      <c r="T98" s="41"/>
      <c r="U98" s="41"/>
      <c r="V98" s="41"/>
      <c r="W98" s="41"/>
      <c r="X98" s="41"/>
      <c r="Y98" s="41"/>
      <c r="Z98" s="41"/>
      <c r="AA98" s="41"/>
    </row>
    <row r="99" spans="1:27" x14ac:dyDescent="0.2">
      <c r="A99" s="41"/>
      <c r="B99" s="42"/>
      <c r="C99" s="41"/>
      <c r="D99" s="42"/>
      <c r="E99" s="41"/>
      <c r="F99" s="41"/>
      <c r="G99" s="41"/>
      <c r="H99" s="41"/>
      <c r="I99" s="41"/>
      <c r="J99" s="41"/>
      <c r="K99" s="41"/>
      <c r="L99" s="41"/>
      <c r="M99" s="41"/>
      <c r="N99" s="41"/>
      <c r="O99" s="41"/>
      <c r="P99" s="41"/>
      <c r="Q99" s="41"/>
      <c r="R99" s="41"/>
      <c r="S99" s="41"/>
      <c r="T99" s="41"/>
      <c r="U99" s="41"/>
      <c r="V99" s="41"/>
      <c r="W99" s="41"/>
      <c r="X99" s="41"/>
      <c r="Y99" s="41"/>
      <c r="Z99" s="41"/>
      <c r="AA99" s="41"/>
    </row>
    <row r="100" spans="1:27" x14ac:dyDescent="0.2">
      <c r="A100" s="41"/>
      <c r="B100" s="42"/>
      <c r="C100" s="41"/>
      <c r="D100" s="42"/>
      <c r="E100" s="41"/>
      <c r="F100" s="41"/>
      <c r="G100" s="41"/>
      <c r="H100" s="41"/>
      <c r="I100" s="41"/>
      <c r="J100" s="41"/>
      <c r="K100" s="41"/>
      <c r="L100" s="41"/>
      <c r="M100" s="41"/>
      <c r="N100" s="41"/>
      <c r="O100" s="41"/>
      <c r="P100" s="41"/>
      <c r="Q100" s="41"/>
      <c r="R100" s="41"/>
      <c r="S100" s="41"/>
      <c r="T100" s="41"/>
      <c r="U100" s="41"/>
      <c r="V100" s="41"/>
      <c r="W100" s="41"/>
      <c r="X100" s="41"/>
      <c r="Y100" s="41"/>
      <c r="Z100" s="41"/>
      <c r="AA100" s="41"/>
    </row>
    <row r="101" spans="1:27" x14ac:dyDescent="0.2">
      <c r="A101" s="41"/>
      <c r="B101" s="42"/>
      <c r="C101" s="41"/>
      <c r="D101" s="42"/>
      <c r="E101" s="41"/>
      <c r="F101" s="41"/>
      <c r="G101" s="41"/>
      <c r="H101" s="41"/>
      <c r="I101" s="41"/>
      <c r="J101" s="41"/>
      <c r="K101" s="41"/>
      <c r="L101" s="41"/>
      <c r="M101" s="41"/>
      <c r="N101" s="41"/>
      <c r="O101" s="41"/>
      <c r="P101" s="41"/>
      <c r="Q101" s="41"/>
      <c r="R101" s="41"/>
      <c r="S101" s="41"/>
      <c r="T101" s="41"/>
      <c r="U101" s="41"/>
      <c r="V101" s="41"/>
      <c r="W101" s="41"/>
      <c r="X101" s="41"/>
      <c r="Y101" s="41"/>
      <c r="Z101" s="41"/>
      <c r="AA101" s="41"/>
    </row>
    <row r="102" spans="1:27" x14ac:dyDescent="0.2">
      <c r="A102" s="41"/>
      <c r="B102" s="42"/>
      <c r="C102" s="41"/>
      <c r="D102" s="42"/>
      <c r="E102" s="41"/>
      <c r="F102" s="41"/>
      <c r="G102" s="41"/>
      <c r="H102" s="41"/>
      <c r="I102" s="41"/>
      <c r="J102" s="41"/>
      <c r="K102" s="41"/>
      <c r="L102" s="41"/>
      <c r="M102" s="41"/>
      <c r="N102" s="41"/>
      <c r="O102" s="41"/>
      <c r="P102" s="41"/>
      <c r="Q102" s="41"/>
      <c r="R102" s="41"/>
      <c r="S102" s="41"/>
      <c r="T102" s="41"/>
      <c r="U102" s="41"/>
      <c r="V102" s="41"/>
      <c r="W102" s="41"/>
      <c r="X102" s="41"/>
      <c r="Y102" s="41"/>
      <c r="Z102" s="41"/>
      <c r="AA102" s="41"/>
    </row>
    <row r="103" spans="1:27" x14ac:dyDescent="0.2">
      <c r="A103" s="41"/>
      <c r="B103" s="42"/>
      <c r="C103" s="41"/>
      <c r="D103" s="42"/>
      <c r="E103" s="41"/>
      <c r="F103" s="41"/>
      <c r="G103" s="41"/>
      <c r="H103" s="41"/>
      <c r="I103" s="41"/>
      <c r="J103" s="41"/>
      <c r="K103" s="41"/>
      <c r="L103" s="41"/>
      <c r="M103" s="41"/>
      <c r="N103" s="41"/>
      <c r="O103" s="41"/>
      <c r="P103" s="41"/>
      <c r="Q103" s="41"/>
      <c r="R103" s="41"/>
      <c r="S103" s="41"/>
      <c r="T103" s="41"/>
      <c r="U103" s="41"/>
      <c r="V103" s="41"/>
      <c r="W103" s="41"/>
      <c r="X103" s="41"/>
      <c r="Y103" s="41"/>
      <c r="Z103" s="41"/>
      <c r="AA103" s="41"/>
    </row>
    <row r="104" spans="1:27" x14ac:dyDescent="0.2">
      <c r="A104" s="41"/>
      <c r="B104" s="42"/>
      <c r="C104" s="41"/>
      <c r="D104" s="42"/>
      <c r="E104" s="41"/>
      <c r="F104" s="41"/>
      <c r="G104" s="41"/>
      <c r="H104" s="41"/>
      <c r="I104" s="41"/>
      <c r="J104" s="41"/>
      <c r="K104" s="41"/>
      <c r="L104" s="41"/>
      <c r="M104" s="41"/>
      <c r="N104" s="41"/>
      <c r="O104" s="41"/>
      <c r="P104" s="41"/>
      <c r="Q104" s="41"/>
      <c r="R104" s="41"/>
      <c r="S104" s="41"/>
      <c r="T104" s="41"/>
      <c r="U104" s="41"/>
      <c r="V104" s="41"/>
      <c r="W104" s="41"/>
      <c r="X104" s="41"/>
      <c r="Y104" s="41"/>
      <c r="Z104" s="41"/>
      <c r="AA104" s="41"/>
    </row>
    <row r="105" spans="1:27" x14ac:dyDescent="0.2">
      <c r="A105" s="41"/>
      <c r="B105" s="42"/>
      <c r="C105" s="41"/>
      <c r="D105" s="42"/>
      <c r="E105" s="41"/>
      <c r="F105" s="41"/>
      <c r="G105" s="41"/>
      <c r="H105" s="41"/>
      <c r="I105" s="41"/>
      <c r="J105" s="41"/>
      <c r="K105" s="41"/>
      <c r="L105" s="41"/>
      <c r="M105" s="41"/>
      <c r="N105" s="41"/>
      <c r="O105" s="41"/>
      <c r="P105" s="41"/>
      <c r="Q105" s="41"/>
      <c r="R105" s="41"/>
      <c r="S105" s="41"/>
      <c r="T105" s="41"/>
      <c r="U105" s="41"/>
      <c r="V105" s="41"/>
      <c r="W105" s="41"/>
      <c r="X105" s="41"/>
      <c r="Y105" s="41"/>
      <c r="Z105" s="41"/>
      <c r="AA105" s="41"/>
    </row>
    <row r="106" spans="1:27" x14ac:dyDescent="0.2">
      <c r="A106" s="41"/>
      <c r="B106" s="42"/>
      <c r="C106" s="41"/>
      <c r="D106" s="42"/>
      <c r="E106" s="41"/>
      <c r="F106" s="41"/>
      <c r="G106" s="41"/>
      <c r="H106" s="41"/>
      <c r="I106" s="41"/>
      <c r="J106" s="41"/>
      <c r="K106" s="41"/>
      <c r="L106" s="41"/>
      <c r="M106" s="41"/>
      <c r="N106" s="41"/>
      <c r="O106" s="41"/>
      <c r="P106" s="41"/>
      <c r="Q106" s="41"/>
      <c r="R106" s="41"/>
      <c r="S106" s="41"/>
      <c r="T106" s="41"/>
      <c r="U106" s="41"/>
      <c r="V106" s="41"/>
      <c r="W106" s="41"/>
      <c r="X106" s="41"/>
      <c r="Y106" s="41"/>
      <c r="Z106" s="41"/>
      <c r="AA106" s="41"/>
    </row>
    <row r="107" spans="1:27" x14ac:dyDescent="0.2">
      <c r="A107" s="41"/>
      <c r="B107" s="42"/>
      <c r="C107" s="41"/>
      <c r="D107" s="42"/>
      <c r="E107" s="41"/>
      <c r="F107" s="41"/>
      <c r="G107" s="41"/>
      <c r="H107" s="41"/>
      <c r="I107" s="41"/>
      <c r="J107" s="41"/>
      <c r="K107" s="41"/>
      <c r="L107" s="41"/>
      <c r="M107" s="41"/>
      <c r="N107" s="41"/>
      <c r="O107" s="41"/>
      <c r="P107" s="41"/>
      <c r="Q107" s="41"/>
      <c r="R107" s="41"/>
      <c r="S107" s="41"/>
      <c r="T107" s="41"/>
      <c r="U107" s="41"/>
      <c r="V107" s="41"/>
      <c r="W107" s="41"/>
      <c r="X107" s="41"/>
      <c r="Y107" s="41"/>
      <c r="Z107" s="41"/>
      <c r="AA107" s="41"/>
    </row>
    <row r="108" spans="1:27" x14ac:dyDescent="0.2">
      <c r="A108" s="41"/>
      <c r="B108" s="42"/>
      <c r="C108" s="41"/>
      <c r="D108" s="42"/>
      <c r="E108" s="41"/>
      <c r="F108" s="41"/>
      <c r="G108" s="41"/>
      <c r="H108" s="41"/>
      <c r="I108" s="41"/>
      <c r="J108" s="41"/>
      <c r="K108" s="41"/>
      <c r="L108" s="41"/>
      <c r="M108" s="41"/>
      <c r="N108" s="41"/>
      <c r="O108" s="41"/>
      <c r="P108" s="41"/>
      <c r="Q108" s="41"/>
      <c r="R108" s="41"/>
      <c r="S108" s="41"/>
      <c r="T108" s="41"/>
      <c r="U108" s="41"/>
      <c r="V108" s="41"/>
      <c r="W108" s="41"/>
      <c r="X108" s="41"/>
      <c r="Y108" s="41"/>
      <c r="Z108" s="41"/>
      <c r="AA108" s="41"/>
    </row>
    <row r="109" spans="1:27" x14ac:dyDescent="0.2">
      <c r="A109" s="41"/>
      <c r="B109" s="42"/>
      <c r="C109" s="41"/>
      <c r="D109" s="42"/>
      <c r="E109" s="41"/>
      <c r="F109" s="41"/>
      <c r="G109" s="41"/>
      <c r="H109" s="41"/>
      <c r="I109" s="41"/>
      <c r="J109" s="41"/>
      <c r="K109" s="41"/>
      <c r="L109" s="41"/>
      <c r="M109" s="41"/>
      <c r="N109" s="41"/>
      <c r="O109" s="41"/>
      <c r="P109" s="41"/>
      <c r="Q109" s="41"/>
      <c r="R109" s="41"/>
      <c r="S109" s="41"/>
      <c r="T109" s="41"/>
      <c r="U109" s="41"/>
      <c r="V109" s="41"/>
      <c r="W109" s="41"/>
      <c r="X109" s="41"/>
      <c r="Y109" s="41"/>
      <c r="Z109" s="41"/>
      <c r="AA109" s="41"/>
    </row>
    <row r="110" spans="1:27" x14ac:dyDescent="0.2">
      <c r="A110" s="41"/>
      <c r="B110" s="42"/>
      <c r="C110" s="41"/>
      <c r="D110" s="42"/>
      <c r="E110" s="41"/>
      <c r="F110" s="41"/>
      <c r="G110" s="41"/>
      <c r="H110" s="41"/>
      <c r="I110" s="41"/>
      <c r="J110" s="41"/>
      <c r="K110" s="41"/>
      <c r="L110" s="41"/>
      <c r="M110" s="41"/>
      <c r="N110" s="41"/>
      <c r="O110" s="41"/>
      <c r="P110" s="41"/>
      <c r="Q110" s="41"/>
      <c r="R110" s="41"/>
      <c r="S110" s="41"/>
      <c r="T110" s="41"/>
      <c r="U110" s="41"/>
      <c r="V110" s="41"/>
      <c r="W110" s="41"/>
      <c r="X110" s="41"/>
      <c r="Y110" s="41"/>
      <c r="Z110" s="41"/>
      <c r="AA110" s="41"/>
    </row>
    <row r="111" spans="1:27" x14ac:dyDescent="0.2">
      <c r="A111" s="41"/>
      <c r="B111" s="42"/>
      <c r="C111" s="41"/>
      <c r="D111" s="42"/>
      <c r="E111" s="41"/>
      <c r="F111" s="41"/>
      <c r="G111" s="41"/>
      <c r="H111" s="41"/>
      <c r="I111" s="41"/>
      <c r="J111" s="41"/>
      <c r="K111" s="41"/>
      <c r="L111" s="41"/>
      <c r="M111" s="41"/>
      <c r="N111" s="41"/>
      <c r="O111" s="41"/>
      <c r="P111" s="41"/>
      <c r="Q111" s="41"/>
      <c r="R111" s="41"/>
      <c r="S111" s="41"/>
      <c r="T111" s="41"/>
      <c r="U111" s="41"/>
      <c r="V111" s="41"/>
      <c r="W111" s="41"/>
      <c r="X111" s="41"/>
      <c r="Y111" s="41"/>
      <c r="Z111" s="41"/>
      <c r="AA111" s="41"/>
    </row>
    <row r="112" spans="1:27" x14ac:dyDescent="0.2">
      <c r="A112" s="41"/>
      <c r="B112" s="42"/>
      <c r="C112" s="41"/>
      <c r="D112" s="42"/>
      <c r="E112" s="41"/>
      <c r="F112" s="41"/>
      <c r="G112" s="41"/>
      <c r="H112" s="41"/>
      <c r="I112" s="41"/>
      <c r="J112" s="41"/>
      <c r="K112" s="41"/>
      <c r="L112" s="41"/>
      <c r="M112" s="41"/>
      <c r="N112" s="41"/>
      <c r="O112" s="41"/>
      <c r="P112" s="41"/>
      <c r="Q112" s="41"/>
      <c r="R112" s="41"/>
      <c r="S112" s="41"/>
      <c r="T112" s="41"/>
      <c r="U112" s="41"/>
      <c r="V112" s="41"/>
      <c r="W112" s="41"/>
      <c r="X112" s="41"/>
      <c r="Y112" s="41"/>
      <c r="Z112" s="41"/>
      <c r="AA112" s="41"/>
    </row>
    <row r="113" spans="1:27" x14ac:dyDescent="0.2">
      <c r="A113" s="41"/>
      <c r="B113" s="42"/>
      <c r="C113" s="41"/>
      <c r="D113" s="42"/>
      <c r="E113" s="41"/>
      <c r="F113" s="41"/>
      <c r="G113" s="41"/>
      <c r="H113" s="41"/>
      <c r="I113" s="41"/>
      <c r="J113" s="41"/>
      <c r="K113" s="41"/>
      <c r="L113" s="41"/>
      <c r="M113" s="41"/>
      <c r="N113" s="41"/>
      <c r="O113" s="41"/>
      <c r="P113" s="41"/>
      <c r="Q113" s="41"/>
      <c r="R113" s="41"/>
      <c r="S113" s="41"/>
      <c r="T113" s="41"/>
      <c r="U113" s="41"/>
      <c r="V113" s="41"/>
      <c r="W113" s="41"/>
      <c r="X113" s="41"/>
      <c r="Y113" s="41"/>
      <c r="Z113" s="41"/>
      <c r="AA113" s="41"/>
    </row>
    <row r="114" spans="1:27" x14ac:dyDescent="0.2">
      <c r="A114" s="41"/>
      <c r="B114" s="42"/>
      <c r="C114" s="41"/>
      <c r="D114" s="42"/>
      <c r="E114" s="41"/>
      <c r="F114" s="41"/>
      <c r="G114" s="41"/>
      <c r="H114" s="41"/>
      <c r="I114" s="41"/>
      <c r="J114" s="41"/>
      <c r="K114" s="41"/>
      <c r="L114" s="41"/>
      <c r="M114" s="41"/>
      <c r="N114" s="41"/>
      <c r="O114" s="41"/>
      <c r="P114" s="41"/>
      <c r="Q114" s="41"/>
      <c r="R114" s="41"/>
      <c r="S114" s="41"/>
      <c r="T114" s="41"/>
      <c r="U114" s="41"/>
      <c r="V114" s="41"/>
      <c r="W114" s="41"/>
      <c r="X114" s="41"/>
      <c r="Y114" s="41"/>
      <c r="Z114" s="41"/>
      <c r="AA114" s="41"/>
    </row>
    <row r="115" spans="1:27" x14ac:dyDescent="0.2">
      <c r="A115" s="41"/>
      <c r="B115" s="42"/>
      <c r="C115" s="41"/>
      <c r="D115" s="42"/>
      <c r="E115" s="41"/>
      <c r="F115" s="41"/>
      <c r="G115" s="41"/>
      <c r="H115" s="41"/>
      <c r="I115" s="41"/>
      <c r="J115" s="41"/>
      <c r="K115" s="41"/>
      <c r="L115" s="41"/>
      <c r="M115" s="41"/>
      <c r="N115" s="41"/>
      <c r="O115" s="41"/>
      <c r="P115" s="41"/>
      <c r="Q115" s="41"/>
      <c r="R115" s="41"/>
      <c r="S115" s="41"/>
      <c r="T115" s="41"/>
      <c r="U115" s="41"/>
      <c r="V115" s="41"/>
      <c r="W115" s="41"/>
      <c r="X115" s="41"/>
      <c r="Y115" s="41"/>
      <c r="Z115" s="41"/>
      <c r="AA115" s="41"/>
    </row>
    <row r="116" spans="1:27" x14ac:dyDescent="0.2">
      <c r="A116" s="41"/>
      <c r="B116" s="42"/>
      <c r="C116" s="41"/>
      <c r="D116" s="42"/>
      <c r="E116" s="41"/>
      <c r="F116" s="41"/>
      <c r="G116" s="41"/>
      <c r="H116" s="41"/>
      <c r="I116" s="41"/>
      <c r="J116" s="41"/>
      <c r="K116" s="41"/>
      <c r="L116" s="41"/>
      <c r="M116" s="41"/>
      <c r="N116" s="41"/>
      <c r="O116" s="41"/>
      <c r="P116" s="41"/>
      <c r="Q116" s="41"/>
      <c r="R116" s="41"/>
      <c r="S116" s="41"/>
      <c r="T116" s="41"/>
      <c r="U116" s="41"/>
      <c r="V116" s="41"/>
      <c r="W116" s="41"/>
      <c r="X116" s="41"/>
      <c r="Y116" s="41"/>
      <c r="Z116" s="41"/>
      <c r="AA116" s="41"/>
    </row>
    <row r="117" spans="1:27" x14ac:dyDescent="0.2">
      <c r="A117" s="41"/>
      <c r="B117" s="42"/>
      <c r="C117" s="41"/>
      <c r="D117" s="42"/>
      <c r="E117" s="41"/>
      <c r="F117" s="41"/>
      <c r="G117" s="41"/>
      <c r="H117" s="41"/>
      <c r="I117" s="41"/>
      <c r="J117" s="41"/>
      <c r="K117" s="41"/>
      <c r="L117" s="41"/>
      <c r="M117" s="41"/>
      <c r="N117" s="41"/>
      <c r="O117" s="41"/>
      <c r="P117" s="41"/>
      <c r="Q117" s="41"/>
      <c r="R117" s="41"/>
      <c r="S117" s="41"/>
      <c r="T117" s="41"/>
      <c r="U117" s="41"/>
      <c r="V117" s="41"/>
      <c r="W117" s="41"/>
      <c r="X117" s="41"/>
      <c r="Y117" s="41"/>
      <c r="Z117" s="41"/>
      <c r="AA117" s="41"/>
    </row>
    <row r="118" spans="1:27" x14ac:dyDescent="0.2">
      <c r="A118" s="41"/>
      <c r="B118" s="42"/>
      <c r="C118" s="41"/>
      <c r="D118" s="42"/>
      <c r="E118" s="41"/>
      <c r="F118" s="41"/>
      <c r="G118" s="41"/>
      <c r="H118" s="41"/>
      <c r="I118" s="41"/>
      <c r="J118" s="41"/>
      <c r="K118" s="41"/>
      <c r="L118" s="41"/>
      <c r="M118" s="41"/>
      <c r="N118" s="41"/>
      <c r="O118" s="41"/>
      <c r="P118" s="41"/>
      <c r="Q118" s="41"/>
      <c r="R118" s="41"/>
      <c r="S118" s="41"/>
      <c r="T118" s="41"/>
      <c r="U118" s="41"/>
      <c r="V118" s="41"/>
      <c r="W118" s="41"/>
      <c r="X118" s="41"/>
      <c r="Y118" s="41"/>
      <c r="Z118" s="41"/>
      <c r="AA118" s="41"/>
    </row>
    <row r="119" spans="1:27" x14ac:dyDescent="0.2">
      <c r="A119" s="41"/>
      <c r="B119" s="42"/>
      <c r="C119" s="41"/>
      <c r="D119" s="42"/>
      <c r="E119" s="41"/>
      <c r="F119" s="41"/>
      <c r="G119" s="41"/>
      <c r="H119" s="41"/>
      <c r="I119" s="41"/>
      <c r="J119" s="41"/>
      <c r="K119" s="41"/>
      <c r="L119" s="41"/>
      <c r="M119" s="41"/>
      <c r="N119" s="41"/>
      <c r="O119" s="41"/>
      <c r="P119" s="41"/>
      <c r="Q119" s="41"/>
      <c r="R119" s="41"/>
      <c r="S119" s="41"/>
      <c r="T119" s="41"/>
      <c r="U119" s="41"/>
      <c r="V119" s="41"/>
      <c r="W119" s="41"/>
      <c r="X119" s="41"/>
      <c r="Y119" s="41"/>
      <c r="Z119" s="41"/>
      <c r="AA119" s="41"/>
    </row>
    <row r="120" spans="1:27" x14ac:dyDescent="0.2">
      <c r="A120" s="41"/>
      <c r="B120" s="42"/>
      <c r="C120" s="41"/>
      <c r="D120" s="42"/>
      <c r="E120" s="41"/>
      <c r="F120" s="41"/>
      <c r="G120" s="41"/>
      <c r="H120" s="41"/>
      <c r="I120" s="41"/>
      <c r="J120" s="41"/>
      <c r="K120" s="41"/>
      <c r="L120" s="41"/>
      <c r="M120" s="41"/>
      <c r="N120" s="41"/>
      <c r="O120" s="41"/>
      <c r="P120" s="41"/>
      <c r="Q120" s="41"/>
      <c r="R120" s="41"/>
      <c r="S120" s="41"/>
      <c r="T120" s="41"/>
      <c r="U120" s="41"/>
      <c r="V120" s="41"/>
      <c r="W120" s="41"/>
      <c r="X120" s="41"/>
      <c r="Y120" s="41"/>
      <c r="Z120" s="41"/>
      <c r="AA120" s="41"/>
    </row>
    <row r="121" spans="1:27" x14ac:dyDescent="0.2">
      <c r="A121" s="41"/>
      <c r="B121" s="42"/>
      <c r="C121" s="41"/>
      <c r="D121" s="42"/>
      <c r="E121" s="41"/>
      <c r="F121" s="41"/>
      <c r="G121" s="41"/>
      <c r="H121" s="41"/>
      <c r="I121" s="41"/>
      <c r="J121" s="41"/>
      <c r="K121" s="41"/>
      <c r="L121" s="41"/>
      <c r="M121" s="41"/>
      <c r="N121" s="41"/>
      <c r="O121" s="41"/>
      <c r="P121" s="41"/>
      <c r="Q121" s="41"/>
      <c r="R121" s="41"/>
      <c r="S121" s="41"/>
      <c r="T121" s="41"/>
      <c r="U121" s="41"/>
      <c r="V121" s="41"/>
      <c r="W121" s="41"/>
      <c r="X121" s="41"/>
      <c r="Y121" s="41"/>
      <c r="Z121" s="41"/>
      <c r="AA121" s="41"/>
    </row>
  </sheetData>
  <sheetProtection algorithmName="SHA-512" hashValue="ciIn2ZlYdyYWbfjgxz4vnv3/cyAyq64nhV5EdboY9/+brl7XcD23uDgcAmihkBl9zdqXsZtG64wvlXJm55u/Eg==" saltValue="Sjr2Puf80AGsnL1g44RxGA==" spinCount="100000" sheet="1" objects="1" scenarios="1" selectLockedCells="1"/>
  <mergeCells count="17">
    <mergeCell ref="K24:L24"/>
    <mergeCell ref="N24:O24"/>
    <mergeCell ref="C54:C59"/>
    <mergeCell ref="C45:C50"/>
    <mergeCell ref="C18:O18"/>
    <mergeCell ref="B2:O2"/>
    <mergeCell ref="B3:P3"/>
    <mergeCell ref="B4:P4"/>
    <mergeCell ref="B5:O5"/>
    <mergeCell ref="F7:N7"/>
    <mergeCell ref="C27:C32"/>
    <mergeCell ref="C36:C41"/>
    <mergeCell ref="C19:O19"/>
    <mergeCell ref="C20:O20"/>
    <mergeCell ref="E22:O22"/>
    <mergeCell ref="E24:F24"/>
    <mergeCell ref="H24:I24"/>
  </mergeCells>
  <dataValidations count="1">
    <dataValidation allowBlank="1" showErrorMessage="1" errorTitle="Invalid Price" error="Price must be in ¢/kwh_x000a_No 0.0 allowed" sqref="E36:F41 E27:F32 H27:I32 K27:L32 K36:L41 H36:I41 N27:O32 N36:O41 E45:F50 K45:L50 H45:I50 N45:O50 E54:F59 K54:L59 H54:I59 N54:O59" xr:uid="{00000000-0002-0000-0100-000000000000}"/>
  </dataValidations>
  <pageMargins left="0.7" right="0.45" top="0.5" bottom="0.5" header="0.3" footer="0.3"/>
  <pageSetup scale="90"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P35"/>
  <sheetViews>
    <sheetView workbookViewId="0">
      <selection activeCell="M22" sqref="M22"/>
    </sheetView>
  </sheetViews>
  <sheetFormatPr defaultRowHeight="12.75" x14ac:dyDescent="0.2"/>
  <cols>
    <col min="3" max="4" width="10.7109375" customWidth="1"/>
    <col min="5" max="11" width="11.5703125" bestFit="1" customWidth="1"/>
    <col min="12" max="12" width="12.28515625" customWidth="1"/>
  </cols>
  <sheetData>
    <row r="1" spans="1:16" x14ac:dyDescent="0.2">
      <c r="A1" s="2" t="s">
        <v>27</v>
      </c>
      <c r="L1" s="1" t="s">
        <v>28</v>
      </c>
      <c r="N1" s="7"/>
      <c r="P1" s="23"/>
    </row>
    <row r="2" spans="1:16" x14ac:dyDescent="0.2">
      <c r="D2" s="1" t="s">
        <v>9</v>
      </c>
      <c r="E2" s="1" t="s">
        <v>9</v>
      </c>
      <c r="F2" s="1" t="s">
        <v>12</v>
      </c>
      <c r="G2" s="1" t="s">
        <v>12</v>
      </c>
      <c r="H2" s="1" t="s">
        <v>10</v>
      </c>
      <c r="I2" s="1" t="s">
        <v>10</v>
      </c>
      <c r="J2" s="1" t="s">
        <v>11</v>
      </c>
      <c r="K2" s="1" t="s">
        <v>11</v>
      </c>
      <c r="L2" s="1" t="s">
        <v>29</v>
      </c>
    </row>
    <row r="3" spans="1:16" x14ac:dyDescent="0.2">
      <c r="A3" s="1" t="s">
        <v>8</v>
      </c>
      <c r="B3" s="1" t="s">
        <v>6</v>
      </c>
      <c r="C3" s="1" t="s">
        <v>15</v>
      </c>
      <c r="D3" s="1" t="s">
        <v>13</v>
      </c>
      <c r="E3" s="1" t="s">
        <v>14</v>
      </c>
      <c r="F3" s="1" t="s">
        <v>13</v>
      </c>
      <c r="G3" s="1" t="s">
        <v>14</v>
      </c>
      <c r="H3" s="1" t="s">
        <v>13</v>
      </c>
      <c r="I3" s="1" t="s">
        <v>14</v>
      </c>
      <c r="J3" s="1" t="s">
        <v>13</v>
      </c>
      <c r="K3" s="1" t="s">
        <v>14</v>
      </c>
      <c r="L3" s="1" t="s">
        <v>30</v>
      </c>
    </row>
    <row r="4" spans="1:16" x14ac:dyDescent="0.2">
      <c r="A4" s="1">
        <v>2026</v>
      </c>
      <c r="B4" s="35" t="s">
        <v>54</v>
      </c>
      <c r="C4" s="52" t="s">
        <v>77</v>
      </c>
      <c r="D4" s="26">
        <v>4.4936934024982916E-3</v>
      </c>
      <c r="E4" s="26">
        <v>1.0585680838626873E-2</v>
      </c>
      <c r="F4" s="26">
        <v>0.25937489177670897</v>
      </c>
      <c r="G4" s="26">
        <v>0.58727703378455665</v>
      </c>
      <c r="H4" s="26">
        <v>4.2464458159432714E-2</v>
      </c>
      <c r="I4" s="26">
        <v>9.4614179376235064E-2</v>
      </c>
      <c r="J4" s="26">
        <v>0</v>
      </c>
      <c r="K4" s="27">
        <v>1.1900626619413973E-3</v>
      </c>
      <c r="L4" s="53">
        <v>0.20078041507512953</v>
      </c>
    </row>
    <row r="5" spans="1:16" x14ac:dyDescent="0.2">
      <c r="A5" s="1">
        <v>2026</v>
      </c>
      <c r="B5" s="36" t="s">
        <v>55</v>
      </c>
      <c r="C5" s="33"/>
      <c r="D5" s="28">
        <v>4.1309806921554608E-3</v>
      </c>
      <c r="E5" s="28">
        <v>1.1121274107088413E-2</v>
      </c>
      <c r="F5" s="28">
        <v>0.22300532725770955</v>
      </c>
      <c r="G5" s="28">
        <v>0.62169596381234304</v>
      </c>
      <c r="H5" s="28">
        <v>3.8167778128863093E-2</v>
      </c>
      <c r="I5" s="28">
        <v>0.10047950862838359</v>
      </c>
      <c r="J5" s="28">
        <v>0</v>
      </c>
      <c r="K5" s="29">
        <v>1.3991673734568414E-3</v>
      </c>
      <c r="L5" s="54">
        <v>0.19004997117533823</v>
      </c>
    </row>
    <row r="6" spans="1:16" x14ac:dyDescent="0.2">
      <c r="A6" s="1">
        <v>2026</v>
      </c>
      <c r="B6" s="36" t="s">
        <v>56</v>
      </c>
      <c r="C6" s="33"/>
      <c r="D6" s="28">
        <v>5.0331396293595973E-3</v>
      </c>
      <c r="E6" s="28">
        <v>1.2119800227497911E-2</v>
      </c>
      <c r="F6" s="28">
        <v>0.23229665037367467</v>
      </c>
      <c r="G6" s="28">
        <v>0.59280030946618523</v>
      </c>
      <c r="H6" s="28">
        <v>4.4983325927427882E-2</v>
      </c>
      <c r="I6" s="28">
        <v>0.11095196802949707</v>
      </c>
      <c r="J6" s="28">
        <v>3.73890372466713E-5</v>
      </c>
      <c r="K6" s="29">
        <v>1.7774173091109893E-3</v>
      </c>
      <c r="L6" s="54">
        <v>0.14652346765738097</v>
      </c>
    </row>
    <row r="7" spans="1:16" x14ac:dyDescent="0.2">
      <c r="A7" s="1">
        <v>2026</v>
      </c>
      <c r="B7" s="36" t="s">
        <v>57</v>
      </c>
      <c r="C7" s="33"/>
      <c r="D7" s="28">
        <v>5.4316947342105864E-3</v>
      </c>
      <c r="E7" s="28">
        <v>1.3681507238471852E-2</v>
      </c>
      <c r="F7" s="28">
        <v>0.20602778508280656</v>
      </c>
      <c r="G7" s="28">
        <v>0.59845230790209314</v>
      </c>
      <c r="H7" s="28">
        <v>4.7091462207027764E-2</v>
      </c>
      <c r="I7" s="28">
        <v>0.12667569243556154</v>
      </c>
      <c r="J7" s="28">
        <v>2.0129412643219149E-4</v>
      </c>
      <c r="K7" s="29">
        <v>2.4382562733963838E-3</v>
      </c>
      <c r="L7" s="54">
        <v>0.12979821051105619</v>
      </c>
    </row>
    <row r="8" spans="1:16" x14ac:dyDescent="0.2">
      <c r="A8" s="1">
        <v>2026</v>
      </c>
      <c r="B8" s="36" t="s">
        <v>58</v>
      </c>
      <c r="C8" s="33"/>
      <c r="D8" s="28">
        <v>4.4802262241233886E-3</v>
      </c>
      <c r="E8" s="28">
        <v>1.1893147035621965E-2</v>
      </c>
      <c r="F8" s="28">
        <v>0.20704881262509933</v>
      </c>
      <c r="G8" s="28">
        <v>0.62522720839374257</v>
      </c>
      <c r="H8" s="28">
        <v>4.1115199864357486E-2</v>
      </c>
      <c r="I8" s="28">
        <v>0.10773665236002167</v>
      </c>
      <c r="J8" s="28">
        <v>3.7933923129203806E-4</v>
      </c>
      <c r="K8" s="29">
        <v>2.1194142657415004E-3</v>
      </c>
      <c r="L8" s="54">
        <v>0.14664062052248492</v>
      </c>
    </row>
    <row r="9" spans="1:16" x14ac:dyDescent="0.2">
      <c r="A9" s="58">
        <v>2026</v>
      </c>
      <c r="B9" s="37" t="s">
        <v>59</v>
      </c>
      <c r="C9" s="34"/>
      <c r="D9" s="30">
        <v>3.7896275777162202E-3</v>
      </c>
      <c r="E9" s="30">
        <v>9.720185396411566E-3</v>
      </c>
      <c r="F9" s="30">
        <v>0.22355747469809714</v>
      </c>
      <c r="G9" s="30">
        <v>0.63811036880126015</v>
      </c>
      <c r="H9" s="30">
        <v>3.5185034309199212E-2</v>
      </c>
      <c r="I9" s="30">
        <v>8.7618588524976004E-2</v>
      </c>
      <c r="J9" s="30">
        <v>3.3041840928430466E-4</v>
      </c>
      <c r="K9" s="31">
        <v>1.6883022830554198E-3</v>
      </c>
      <c r="L9" s="55">
        <v>0.18620731505861016</v>
      </c>
    </row>
    <row r="10" spans="1:16" x14ac:dyDescent="0.2">
      <c r="A10" s="1">
        <v>2026</v>
      </c>
      <c r="B10" s="35" t="s">
        <v>47</v>
      </c>
      <c r="C10" s="52" t="s">
        <v>69</v>
      </c>
      <c r="D10" s="26">
        <v>3.5409691949549456E-3</v>
      </c>
      <c r="E10" s="26">
        <v>9.6211088279914737E-3</v>
      </c>
      <c r="F10" s="26">
        <v>0.21907919864634476</v>
      </c>
      <c r="G10" s="26">
        <v>0.64626475226018176</v>
      </c>
      <c r="H10" s="26">
        <v>3.3732559206413222E-2</v>
      </c>
      <c r="I10" s="26">
        <v>8.5922113614007686E-2</v>
      </c>
      <c r="J10" s="26">
        <v>2.5391704380815821E-4</v>
      </c>
      <c r="K10" s="27">
        <v>1.5853812062979961E-3</v>
      </c>
      <c r="L10" s="53">
        <v>0.21110984732884602</v>
      </c>
    </row>
    <row r="11" spans="1:16" x14ac:dyDescent="0.2">
      <c r="A11" s="1">
        <v>2026</v>
      </c>
      <c r="B11" s="36" t="s">
        <v>48</v>
      </c>
      <c r="C11" s="33"/>
      <c r="D11" s="28">
        <v>3.8370455134405638E-3</v>
      </c>
      <c r="E11" s="28">
        <v>1.0446359617501341E-2</v>
      </c>
      <c r="F11" s="28">
        <v>0.2069695422485523</v>
      </c>
      <c r="G11" s="28">
        <v>0.64712651345852368</v>
      </c>
      <c r="H11" s="28">
        <v>3.4947774616231303E-2</v>
      </c>
      <c r="I11" s="28">
        <v>9.4894715371017027E-2</v>
      </c>
      <c r="J11" s="28">
        <v>2.1552111208893838E-4</v>
      </c>
      <c r="K11" s="29">
        <v>1.5625280626448033E-3</v>
      </c>
      <c r="L11" s="54">
        <v>0.17556698465180234</v>
      </c>
    </row>
    <row r="12" spans="1:16" x14ac:dyDescent="0.2">
      <c r="A12" s="1">
        <v>2026</v>
      </c>
      <c r="B12" s="36" t="s">
        <v>49</v>
      </c>
      <c r="C12" s="33"/>
      <c r="D12" s="28">
        <v>4.263131028468729E-3</v>
      </c>
      <c r="E12" s="28">
        <v>1.1333787074750353E-2</v>
      </c>
      <c r="F12" s="28">
        <v>0.19816580349451787</v>
      </c>
      <c r="G12" s="28">
        <v>0.642553677964119</v>
      </c>
      <c r="H12" s="28">
        <v>3.762641838503504E-2</v>
      </c>
      <c r="I12" s="28">
        <v>0.1041642295789776</v>
      </c>
      <c r="J12" s="28">
        <v>1.7148235194027627E-4</v>
      </c>
      <c r="K12" s="29">
        <v>1.7214701221911456E-3</v>
      </c>
      <c r="L12" s="54">
        <v>0.16943130924213981</v>
      </c>
    </row>
    <row r="13" spans="1:16" x14ac:dyDescent="0.2">
      <c r="A13" s="1">
        <v>2026</v>
      </c>
      <c r="B13" s="36" t="s">
        <v>50</v>
      </c>
      <c r="C13" s="33"/>
      <c r="D13" s="28">
        <v>4.9392377537373034E-3</v>
      </c>
      <c r="E13" s="28">
        <v>1.2123583577355199E-2</v>
      </c>
      <c r="F13" s="28">
        <v>0.20321916424248451</v>
      </c>
      <c r="G13" s="28">
        <v>0.62257808966961636</v>
      </c>
      <c r="H13" s="28">
        <v>4.1844003476710211E-2</v>
      </c>
      <c r="I13" s="28">
        <v>0.11327211671996125</v>
      </c>
      <c r="J13" s="28">
        <v>2.5658377941492485E-5</v>
      </c>
      <c r="K13" s="29">
        <v>1.9981461821937272E-3</v>
      </c>
      <c r="L13" s="54">
        <v>0.14044755159703914</v>
      </c>
    </row>
    <row r="14" spans="1:16" x14ac:dyDescent="0.2">
      <c r="A14" s="1">
        <v>2026</v>
      </c>
      <c r="B14" s="36" t="s">
        <v>51</v>
      </c>
      <c r="C14" s="33"/>
      <c r="D14" s="28">
        <v>5.1508876867756301E-3</v>
      </c>
      <c r="E14" s="28">
        <v>1.3557759736868718E-2</v>
      </c>
      <c r="F14" s="28">
        <v>0.20106366576756848</v>
      </c>
      <c r="G14" s="28">
        <v>0.6080517641831773</v>
      </c>
      <c r="H14" s="28">
        <v>4.579432590016197E-2</v>
      </c>
      <c r="I14" s="28">
        <v>0.12428941125370319</v>
      </c>
      <c r="J14" s="28">
        <v>0</v>
      </c>
      <c r="K14" s="29">
        <v>2.0921854717447204E-3</v>
      </c>
      <c r="L14" s="54">
        <v>0.13585716908017798</v>
      </c>
    </row>
    <row r="15" spans="1:16" x14ac:dyDescent="0.2">
      <c r="A15" s="58">
        <v>2026</v>
      </c>
      <c r="B15" s="37" t="s">
        <v>52</v>
      </c>
      <c r="C15" s="34"/>
      <c r="D15" s="30">
        <v>5.1406039168041973E-3</v>
      </c>
      <c r="E15" s="30">
        <v>1.2164080013331972E-2</v>
      </c>
      <c r="F15" s="30">
        <v>0.25338003107209478</v>
      </c>
      <c r="G15" s="30">
        <v>0.57058284368801038</v>
      </c>
      <c r="H15" s="30">
        <v>4.9348453652583876E-2</v>
      </c>
      <c r="I15" s="30">
        <v>0.10796612174025234</v>
      </c>
      <c r="J15" s="30">
        <v>0</v>
      </c>
      <c r="K15" s="31">
        <v>1.417865916922465E-3</v>
      </c>
      <c r="L15" s="55">
        <v>0.1675871380999947</v>
      </c>
    </row>
    <row r="19" spans="1:12" x14ac:dyDescent="0.2">
      <c r="A19" t="s">
        <v>44</v>
      </c>
      <c r="D19" s="1" t="s">
        <v>9</v>
      </c>
      <c r="E19" s="1" t="s">
        <v>9</v>
      </c>
      <c r="F19" s="1" t="s">
        <v>12</v>
      </c>
      <c r="G19" s="1" t="s">
        <v>12</v>
      </c>
      <c r="H19" s="1" t="s">
        <v>10</v>
      </c>
      <c r="I19" s="1" t="s">
        <v>10</v>
      </c>
      <c r="J19" s="1" t="s">
        <v>11</v>
      </c>
      <c r="K19" s="1" t="s">
        <v>11</v>
      </c>
    </row>
    <row r="20" spans="1:12" x14ac:dyDescent="0.2">
      <c r="A20" s="1" t="s">
        <v>8</v>
      </c>
      <c r="B20" s="1" t="s">
        <v>6</v>
      </c>
      <c r="C20" s="1" t="s">
        <v>15</v>
      </c>
      <c r="D20" s="1" t="s">
        <v>13</v>
      </c>
      <c r="E20" s="1" t="s">
        <v>14</v>
      </c>
      <c r="F20" s="1" t="s">
        <v>13</v>
      </c>
      <c r="G20" s="1" t="s">
        <v>14</v>
      </c>
      <c r="H20" s="1" t="s">
        <v>13</v>
      </c>
      <c r="I20" s="1" t="s">
        <v>14</v>
      </c>
      <c r="J20" s="1" t="s">
        <v>13</v>
      </c>
      <c r="K20" s="1" t="s">
        <v>14</v>
      </c>
    </row>
    <row r="21" spans="1:12" x14ac:dyDescent="0.2">
      <c r="A21" s="1">
        <v>2026</v>
      </c>
      <c r="B21" s="35" t="s">
        <v>54</v>
      </c>
      <c r="C21" s="52" t="s">
        <v>77</v>
      </c>
      <c r="D21" s="26">
        <f>D4*$L4</f>
        <v>9.0224562657397812E-4</v>
      </c>
      <c r="E21" s="26">
        <f t="shared" ref="E21:K21" si="0">E4*$L4</f>
        <v>2.1253973926323487E-3</v>
      </c>
      <c r="F21" s="26">
        <f t="shared" si="0"/>
        <v>5.2077398430994432E-2</v>
      </c>
      <c r="G21" s="26">
        <f t="shared" si="0"/>
        <v>0.11791372660735415</v>
      </c>
      <c r="H21" s="26">
        <f t="shared" si="0"/>
        <v>8.526031535191372E-3</v>
      </c>
      <c r="I21" s="26">
        <f t="shared" si="0"/>
        <v>1.8996674207153237E-2</v>
      </c>
      <c r="J21" s="26">
        <f t="shared" si="0"/>
        <v>0</v>
      </c>
      <c r="K21" s="27">
        <f t="shared" si="0"/>
        <v>2.389412752300073E-4</v>
      </c>
    </row>
    <row r="22" spans="1:12" x14ac:dyDescent="0.2">
      <c r="A22" s="1">
        <v>2026</v>
      </c>
      <c r="B22" s="36" t="s">
        <v>55</v>
      </c>
      <c r="C22" s="33"/>
      <c r="D22" s="28">
        <f t="shared" ref="D22:K26" si="1">D5*$L5</f>
        <v>7.8509276147002412E-4</v>
      </c>
      <c r="E22" s="28">
        <f t="shared" si="1"/>
        <v>2.1135978234851885E-3</v>
      </c>
      <c r="F22" s="28">
        <f t="shared" si="1"/>
        <v>4.2382156017274568E-2</v>
      </c>
      <c r="G22" s="28">
        <f t="shared" si="1"/>
        <v>0.11815330000235992</v>
      </c>
      <c r="H22" s="28">
        <f t="shared" si="1"/>
        <v>7.2537851332171357E-3</v>
      </c>
      <c r="I22" s="28">
        <f t="shared" si="1"/>
        <v>1.909612771853645E-2</v>
      </c>
      <c r="J22" s="28">
        <f t="shared" si="1"/>
        <v>0</v>
      </c>
      <c r="K22" s="29">
        <f t="shared" si="1"/>
        <v>2.6591171899494639E-4</v>
      </c>
    </row>
    <row r="23" spans="1:12" x14ac:dyDescent="0.2">
      <c r="A23" s="1">
        <v>2026</v>
      </c>
      <c r="B23" s="36" t="s">
        <v>56</v>
      </c>
      <c r="C23" s="33"/>
      <c r="D23" s="28">
        <f t="shared" si="1"/>
        <v>7.3747307169755338E-4</v>
      </c>
      <c r="E23" s="28">
        <f t="shared" si="1"/>
        <v>1.7758351566477088E-3</v>
      </c>
      <c r="F23" s="28">
        <f t="shared" si="1"/>
        <v>3.4036910737945056E-2</v>
      </c>
      <c r="G23" s="28">
        <f t="shared" si="1"/>
        <v>8.6859156971354018E-2</v>
      </c>
      <c r="H23" s="28">
        <f t="shared" si="1"/>
        <v>6.5911129016489062E-3</v>
      </c>
      <c r="I23" s="28">
        <f t="shared" si="1"/>
        <v>1.6257067099092783E-2</v>
      </c>
      <c r="J23" s="28">
        <f t="shared" si="1"/>
        <v>5.4783713897532548E-6</v>
      </c>
      <c r="K23" s="29">
        <f t="shared" si="1"/>
        <v>2.6043334760519318E-4</v>
      </c>
    </row>
    <row r="24" spans="1:12" x14ac:dyDescent="0.2">
      <c r="A24" s="1">
        <v>2026</v>
      </c>
      <c r="B24" s="36" t="s">
        <v>57</v>
      </c>
      <c r="C24" s="33"/>
      <c r="D24" s="28">
        <f t="shared" si="1"/>
        <v>7.0502425654286112E-4</v>
      </c>
      <c r="E24" s="28">
        <f t="shared" si="1"/>
        <v>1.7758351566477086E-3</v>
      </c>
      <c r="F24" s="28">
        <f t="shared" si="1"/>
        <v>2.674203781930477E-2</v>
      </c>
      <c r="G24" s="28">
        <f t="shared" si="1"/>
        <v>7.7678038641903299E-2</v>
      </c>
      <c r="H24" s="28">
        <f t="shared" si="1"/>
        <v>6.1123875248212363E-3</v>
      </c>
      <c r="I24" s="28">
        <f t="shared" si="1"/>
        <v>1.6442278193384827E-2</v>
      </c>
      <c r="J24" s="28">
        <f t="shared" si="1"/>
        <v>2.6127617397284751E-5</v>
      </c>
      <c r="K24" s="29">
        <f t="shared" si="1"/>
        <v>3.1648130105420719E-4</v>
      </c>
      <c r="L24" s="38"/>
    </row>
    <row r="25" spans="1:12" x14ac:dyDescent="0.2">
      <c r="A25" s="1">
        <v>2026</v>
      </c>
      <c r="B25" s="36" t="s">
        <v>58</v>
      </c>
      <c r="C25" s="33"/>
      <c r="D25" s="28">
        <f t="shared" si="1"/>
        <v>6.5698315358656326E-4</v>
      </c>
      <c r="E25" s="28">
        <f t="shared" si="1"/>
        <v>1.7440184612687571E-3</v>
      </c>
      <c r="F25" s="28">
        <f t="shared" si="1"/>
        <v>3.0361766361788275E-2</v>
      </c>
      <c r="G25" s="28">
        <f t="shared" si="1"/>
        <v>9.1683705806399396E-2</v>
      </c>
      <c r="H25" s="28">
        <f t="shared" si="1"/>
        <v>6.0291584210153699E-3</v>
      </c>
      <c r="I25" s="28">
        <f t="shared" si="1"/>
        <v>1.5798569555088817E-2</v>
      </c>
      <c r="J25" s="28">
        <f t="shared" si="1"/>
        <v>5.5626540265186889E-5</v>
      </c>
      <c r="K25" s="29">
        <f t="shared" si="1"/>
        <v>3.1079222307254037E-4</v>
      </c>
      <c r="L25" s="38"/>
    </row>
    <row r="26" spans="1:12" x14ac:dyDescent="0.2">
      <c r="A26" s="58">
        <v>2026</v>
      </c>
      <c r="B26" s="37" t="s">
        <v>59</v>
      </c>
      <c r="C26" s="34"/>
      <c r="D26" s="30">
        <f t="shared" si="1"/>
        <v>7.0565637631860186E-4</v>
      </c>
      <c r="E26" s="30">
        <f t="shared" si="1"/>
        <v>1.80996962453771E-3</v>
      </c>
      <c r="F26" s="30">
        <f t="shared" si="1"/>
        <v>4.1628037124815845E-2</v>
      </c>
      <c r="G26" s="30">
        <f t="shared" si="1"/>
        <v>0.11882081848554217</v>
      </c>
      <c r="H26" s="30">
        <f t="shared" si="1"/>
        <v>6.5517107689610655E-3</v>
      </c>
      <c r="I26" s="30">
        <f t="shared" si="1"/>
        <v>1.6315222118460933E-2</v>
      </c>
      <c r="J26" s="30">
        <f t="shared" si="1"/>
        <v>6.1526324838767315E-5</v>
      </c>
      <c r="K26" s="31">
        <f t="shared" si="1"/>
        <v>3.1437423513507138E-4</v>
      </c>
      <c r="L26" s="38"/>
    </row>
    <row r="27" spans="1:12" x14ac:dyDescent="0.2">
      <c r="A27" s="1">
        <v>2026</v>
      </c>
      <c r="B27" s="35" t="s">
        <v>47</v>
      </c>
      <c r="C27" s="32" t="s">
        <v>69</v>
      </c>
      <c r="D27" s="26">
        <f>D10*$L10</f>
        <v>7.4753346614308538E-4</v>
      </c>
      <c r="E27" s="26">
        <f t="shared" ref="E27:K27" si="2">E10*$L10</f>
        <v>2.0311108158114926E-3</v>
      </c>
      <c r="F27" s="26">
        <f t="shared" si="2"/>
        <v>4.6249776179155773E-2</v>
      </c>
      <c r="G27" s="26">
        <f t="shared" si="2"/>
        <v>0.13643285318366147</v>
      </c>
      <c r="H27" s="26">
        <f t="shared" si="2"/>
        <v>7.1212754240771543E-3</v>
      </c>
      <c r="I27" s="26">
        <f t="shared" si="2"/>
        <v>1.8139004287224925E-2</v>
      </c>
      <c r="J27" s="26">
        <f t="shared" si="2"/>
        <v>5.3604388352532184E-5</v>
      </c>
      <c r="K27" s="27">
        <f t="shared" si="2"/>
        <v>3.3468958441959171E-4</v>
      </c>
      <c r="L27" s="38"/>
    </row>
    <row r="28" spans="1:12" x14ac:dyDescent="0.2">
      <c r="A28" s="1">
        <v>2026</v>
      </c>
      <c r="B28" s="36" t="s">
        <v>48</v>
      </c>
      <c r="C28" s="33"/>
      <c r="D28" s="28">
        <f t="shared" ref="D28:K28" si="3">D11*$L11</f>
        <v>6.7365851076648655E-4</v>
      </c>
      <c r="E28" s="28">
        <f t="shared" si="3"/>
        <v>1.8340358586330656E-3</v>
      </c>
      <c r="F28" s="28">
        <f t="shared" si="3"/>
        <v>3.6337018447342134E-2</v>
      </c>
      <c r="G28" s="28">
        <f t="shared" si="3"/>
        <v>0.11361405065614699</v>
      </c>
      <c r="H28" s="28">
        <f t="shared" si="3"/>
        <v>6.1356754096625289E-3</v>
      </c>
      <c r="I28" s="28">
        <f t="shared" si="3"/>
        <v>1.6660379037080498E-2</v>
      </c>
      <c r="J28" s="28">
        <f t="shared" si="3"/>
        <v>3.7838391778258014E-5</v>
      </c>
      <c r="K28" s="29">
        <f t="shared" si="3"/>
        <v>2.7432834039237066E-4</v>
      </c>
      <c r="L28" s="38"/>
    </row>
    <row r="29" spans="1:12" x14ac:dyDescent="0.2">
      <c r="A29" s="1">
        <v>2026</v>
      </c>
      <c r="B29" s="36" t="s">
        <v>49</v>
      </c>
      <c r="C29" s="33"/>
      <c r="D29" s="28">
        <f t="shared" ref="D29:K29" si="4">D12*$L12</f>
        <v>7.2230787162424679E-4</v>
      </c>
      <c r="E29" s="28">
        <f t="shared" si="4"/>
        <v>1.9202983827465942E-3</v>
      </c>
      <c r="F29" s="28">
        <f t="shared" si="4"/>
        <v>3.3575491533096767E-2</v>
      </c>
      <c r="G29" s="28">
        <f t="shared" si="4"/>
        <v>0.10886871091581296</v>
      </c>
      <c r="H29" s="28">
        <f t="shared" si="4"/>
        <v>6.3750933290690065E-3</v>
      </c>
      <c r="I29" s="28">
        <f t="shared" si="4"/>
        <v>1.7648681793765001E-2</v>
      </c>
      <c r="J29" s="28">
        <f t="shared" si="4"/>
        <v>2.9054479401162404E-5</v>
      </c>
      <c r="K29" s="29">
        <f t="shared" si="4"/>
        <v>2.916709366240722E-4</v>
      </c>
      <c r="L29" s="38"/>
    </row>
    <row r="30" spans="1:12" x14ac:dyDescent="0.2">
      <c r="A30" s="1">
        <v>2026</v>
      </c>
      <c r="B30" s="36" t="s">
        <v>50</v>
      </c>
      <c r="C30" s="33"/>
      <c r="D30" s="28">
        <f t="shared" ref="D30:K30" si="5">D13*$L13</f>
        <v>6.9370384926806369E-4</v>
      </c>
      <c r="E30" s="28">
        <f t="shared" si="5"/>
        <v>1.7027276300216106E-3</v>
      </c>
      <c r="F30" s="28">
        <f t="shared" si="5"/>
        <v>2.8541634055453517E-2</v>
      </c>
      <c r="G30" s="28">
        <f t="shared" si="5"/>
        <v>8.7439568372059503E-2</v>
      </c>
      <c r="H30" s="28">
        <f t="shared" si="5"/>
        <v>5.8768878373219426E-3</v>
      </c>
      <c r="I30" s="28">
        <f t="shared" si="5"/>
        <v>1.5908791457532597E-2</v>
      </c>
      <c r="J30" s="28">
        <f t="shared" si="5"/>
        <v>3.6036563598340967E-6</v>
      </c>
      <c r="K30" s="29">
        <f t="shared" si="5"/>
        <v>2.8063473902208028E-4</v>
      </c>
      <c r="L30" s="38"/>
    </row>
    <row r="31" spans="1:12" x14ac:dyDescent="0.2">
      <c r="A31" s="1">
        <v>2026</v>
      </c>
      <c r="B31" s="36" t="s">
        <v>51</v>
      </c>
      <c r="C31" s="33"/>
      <c r="D31" s="28">
        <f t="shared" ref="D31:K31" si="6">D14*$L14</f>
        <v>6.9978501937528357E-4</v>
      </c>
      <c r="E31" s="28">
        <f t="shared" si="6"/>
        <v>1.8419188569202027E-3</v>
      </c>
      <c r="F31" s="28">
        <f t="shared" si="6"/>
        <v>2.7315940436064945E-2</v>
      </c>
      <c r="G31" s="28">
        <f t="shared" si="6"/>
        <v>8.2608191336134423E-2</v>
      </c>
      <c r="H31" s="28">
        <f t="shared" si="6"/>
        <v>6.2214874767310777E-3</v>
      </c>
      <c r="I31" s="28">
        <f t="shared" si="6"/>
        <v>1.688560755957013E-2</v>
      </c>
      <c r="J31" s="28">
        <f t="shared" si="6"/>
        <v>0</v>
      </c>
      <c r="K31" s="29">
        <f t="shared" si="6"/>
        <v>2.8423839538191441E-4</v>
      </c>
      <c r="L31" s="38"/>
    </row>
    <row r="32" spans="1:12" x14ac:dyDescent="0.2">
      <c r="A32" s="58">
        <v>2026</v>
      </c>
      <c r="B32" s="37" t="s">
        <v>52</v>
      </c>
      <c r="C32" s="34"/>
      <c r="D32" s="30">
        <f t="shared" ref="D32:K32" si="7">D15*$L15</f>
        <v>8.614990985228387E-4</v>
      </c>
      <c r="E32" s="30">
        <f t="shared" si="7"/>
        <v>2.0385433570536504E-3</v>
      </c>
      <c r="F32" s="30">
        <f t="shared" si="7"/>
        <v>4.2463234259060095E-2</v>
      </c>
      <c r="G32" s="30">
        <f t="shared" si="7"/>
        <v>9.5622345822630281E-2</v>
      </c>
      <c r="H32" s="30">
        <f t="shared" si="7"/>
        <v>8.2701661172967615E-3</v>
      </c>
      <c r="I32" s="30">
        <f t="shared" si="7"/>
        <v>1.809373335420451E-2</v>
      </c>
      <c r="J32" s="30">
        <f t="shared" si="7"/>
        <v>0</v>
      </c>
      <c r="K32" s="31">
        <f t="shared" si="7"/>
        <v>2.3761609122656077E-4</v>
      </c>
      <c r="L32" s="38"/>
    </row>
    <row r="33" spans="4:12" x14ac:dyDescent="0.2">
      <c r="D33" s="38"/>
      <c r="E33" s="38"/>
      <c r="F33" s="38"/>
      <c r="G33" s="38"/>
      <c r="H33" s="38"/>
      <c r="I33" s="38"/>
      <c r="J33" s="38"/>
      <c r="K33" s="38"/>
      <c r="L33" s="38"/>
    </row>
    <row r="34" spans="4:12" x14ac:dyDescent="0.2">
      <c r="J34" s="38"/>
      <c r="K34" s="38"/>
      <c r="L34" s="38"/>
    </row>
    <row r="35" spans="4:12" x14ac:dyDescent="0.2">
      <c r="J35" s="38"/>
      <c r="K35" s="38"/>
      <c r="L35" s="38"/>
    </row>
  </sheetData>
  <sheetProtection algorithmName="SHA-512" hashValue="MHxScErvwujSGJ7/g5MAHwecDNlGm47AMHUzUVXekL79oAxZ3Ca6meRvDi/XV/Vd+P14sw9v4hEHvMZS6z8bpQ==" saltValue="bNaeFStmanXPzTfQqyxmuA==" spinCount="100000" sheet="1" objects="1" scenarios="1"/>
  <phoneticPr fontId="2" type="noConversion"/>
  <pageMargins left="0.2" right="0.21" top="1" bottom="1" header="0.5" footer="0.5"/>
  <pageSetup scale="57" orientation="landscape"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16</vt:i4>
      </vt:variant>
    </vt:vector>
  </HeadingPairs>
  <TitlesOfParts>
    <vt:vector size="20" baseType="lpstr">
      <vt:lpstr>Commitment</vt:lpstr>
      <vt:lpstr>1H2026</vt:lpstr>
      <vt:lpstr>2H2026</vt:lpstr>
      <vt:lpstr>Weighting Factors</vt:lpstr>
      <vt:lpstr>'1H2026'!msg_1</vt:lpstr>
      <vt:lpstr>'2H2026'!msg_1</vt:lpstr>
      <vt:lpstr>'1H2026'!msg_2</vt:lpstr>
      <vt:lpstr>'2H2026'!msg_2</vt:lpstr>
      <vt:lpstr>mult1_LCI</vt:lpstr>
      <vt:lpstr>mult1_RES</vt:lpstr>
      <vt:lpstr>mult1_SCI</vt:lpstr>
      <vt:lpstr>mult1_SL</vt:lpstr>
      <vt:lpstr>mult2_LCI</vt:lpstr>
      <vt:lpstr>mult2_RES</vt:lpstr>
      <vt:lpstr>mult2_SCI</vt:lpstr>
      <vt:lpstr>mult2_SL</vt:lpstr>
      <vt:lpstr>'1H2026'!Print_Area</vt:lpstr>
      <vt:lpstr>'2H2026'!Print_Area</vt:lpstr>
      <vt:lpstr>Commitment!Print_Area</vt:lpstr>
      <vt:lpstr>'Weighting Factors'!Print_Area</vt:lpstr>
    </vt:vector>
  </TitlesOfParts>
  <Company>Northeast Utilities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roganpm</dc:creator>
  <cp:lastModifiedBy>Simpson, Marc E</cp:lastModifiedBy>
  <cp:lastPrinted>2022-12-19T15:39:58Z</cp:lastPrinted>
  <dcterms:created xsi:type="dcterms:W3CDTF">2006-08-01T23:18:09Z</dcterms:created>
  <dcterms:modified xsi:type="dcterms:W3CDTF">2025-10-06T13:29:16Z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{DC5A8BA7-6D14-4018-8C07-B9E617EEB429}</vt:lpwstr>
  </property>
</Properties>
</file>